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610" tabRatio="470" activeTab="0"/>
  </bookViews>
  <sheets>
    <sheet name="01 Образование на 13.11.14" sheetId="1" r:id="rId1"/>
    <sheet name="ГРБС" sheetId="2" r:id="rId2"/>
    <sheet name="Лист1" sheetId="3" r:id="rId3"/>
    <sheet name="Лист2" sheetId="4" r:id="rId4"/>
    <sheet name="Отчет о совместимости" sheetId="5" r:id="rId5"/>
  </sheets>
  <definedNames>
    <definedName name="_xlnm.Print_Titles" localSheetId="0">'01 Образование на 13.11.14'!$3:$6</definedName>
    <definedName name="_xlnm.Print_Area" localSheetId="0">'01 Образование на 13.11.14'!$A$1:$K$166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12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доиофон</t>
        </r>
      </text>
    </comment>
    <comment ref="E12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видео</t>
        </r>
      </text>
    </comment>
    <comment ref="G12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доиофон</t>
        </r>
      </text>
    </comment>
    <comment ref="G12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видео</t>
        </r>
      </text>
    </comment>
    <comment ref="E10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доиофон</t>
        </r>
      </text>
    </comment>
    <comment ref="G10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доиофон</t>
        </r>
      </text>
    </comment>
    <comment ref="E10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видео</t>
        </r>
      </text>
    </comment>
    <comment ref="G10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видео</t>
        </r>
      </text>
    </comment>
  </commentList>
</comments>
</file>

<file path=xl/sharedStrings.xml><?xml version="1.0" encoding="utf-8"?>
<sst xmlns="http://schemas.openxmlformats.org/spreadsheetml/2006/main" count="198" uniqueCount="112">
  <si>
    <t>2.1.1</t>
  </si>
  <si>
    <t>1.1.1</t>
  </si>
  <si>
    <t>Главные распорядители бюджетных средств</t>
  </si>
  <si>
    <t>2.1</t>
  </si>
  <si>
    <t>3.1</t>
  </si>
  <si>
    <t>3.2</t>
  </si>
  <si>
    <t>1.1</t>
  </si>
  <si>
    <t>1.2.1</t>
  </si>
  <si>
    <t>1.3.1</t>
  </si>
  <si>
    <t>2.2.1</t>
  </si>
  <si>
    <t>3.1.1</t>
  </si>
  <si>
    <t>4.1.1</t>
  </si>
  <si>
    <t>программные мероприятия</t>
  </si>
  <si>
    <t>1.2.2</t>
  </si>
  <si>
    <t>1.2.3</t>
  </si>
  <si>
    <t xml:space="preserve">Наименование мероприятия </t>
  </si>
  <si>
    <t>2.2</t>
  </si>
  <si>
    <t>3.2.1</t>
  </si>
  <si>
    <t>1.3</t>
  </si>
  <si>
    <t>4.1</t>
  </si>
  <si>
    <t>4.2</t>
  </si>
  <si>
    <t>исполнители</t>
  </si>
  <si>
    <t>1.2</t>
  </si>
  <si>
    <t>2.2.2</t>
  </si>
  <si>
    <t>2.2.3</t>
  </si>
  <si>
    <t>Поддержка муниципальных экспериментальных площадок на базе дошкольных образовательных  учреждений</t>
  </si>
  <si>
    <t>в том числе по источникам финансирования</t>
  </si>
  <si>
    <t>федеральный бюджет</t>
  </si>
  <si>
    <t>краевой бюджет</t>
  </si>
  <si>
    <t>бюджет городского округа</t>
  </si>
  <si>
    <t>внебюджетные источники</t>
  </si>
  <si>
    <t>Всего</t>
  </si>
  <si>
    <t>3.3</t>
  </si>
  <si>
    <t xml:space="preserve">Организация городских конкурсных мероприятий для воспитанников дошкольных учреждений </t>
  </si>
  <si>
    <t>Срок реализации</t>
  </si>
  <si>
    <t>2016</t>
  </si>
  <si>
    <t>2017</t>
  </si>
  <si>
    <t>ИНВЕСТИЦИОННЫЕ МЕРОПРИЯТИЯ:</t>
  </si>
  <si>
    <t>ПРОГРАММНЫЕ МЕРОПРИЯТИЯ:</t>
  </si>
  <si>
    <t>ВСЕГО ПО ЗАДАЧЕ 1:</t>
  </si>
  <si>
    <t>ВСЕГО ПО ЗАДАЧЕ 2:</t>
  </si>
  <si>
    <t>ВСЕГО ПО ЗАДАЧЕ 3:</t>
  </si>
  <si>
    <t>Поддержка дошкольных образовательных учреждений - победителей и лауреатов конкурсов различных уровней на  конкурсной основе</t>
  </si>
  <si>
    <t>Восстановление спортивных площадок на территории муниципальных дошкольных образовательных учреждений</t>
  </si>
  <si>
    <t xml:space="preserve">Обеспечение деятельности образовательных организаций, предоставляющих услуги в сфере дошкольного образования </t>
  </si>
  <si>
    <t>3.3.1</t>
  </si>
  <si>
    <t>2.2.4</t>
  </si>
  <si>
    <t>Организация мероприятий по чествованию муниципальных дошкольных образовательных учреждений</t>
  </si>
  <si>
    <t>1.2.4</t>
  </si>
  <si>
    <t>Приобретение специального оборудования для работы с детьми с ограниченными возможностями здоровья</t>
  </si>
  <si>
    <t>1.2.5</t>
  </si>
  <si>
    <t>Разработка и внедрение примерного меню для организации питания воспитанников муниципальных дошкольных образовательных учреждений</t>
  </si>
  <si>
    <t>Код целевой статьи расходов бюджета</t>
  </si>
  <si>
    <t>Обеспечение реализации муниципальных услуг и функций, в том числе по выполнению государственных полномочий Камчатского края (содержание муниципальных учреждений городского округа)</t>
  </si>
  <si>
    <t>Информатизация</t>
  </si>
  <si>
    <t>Содержание, капитальный, текущий ремонт объектов нежилого фонда муниципальной собственности</t>
  </si>
  <si>
    <t>Обеспечение антитеррористической безопасности</t>
  </si>
  <si>
    <t>Задача 1  подпрограммы 2: Организация  предоставления услуг в сфере дошкольного образования, в том числе обеспечение деятельности образовательных учреждений, реализующих предоставление услуг в данной сфере</t>
  </si>
  <si>
    <t xml:space="preserve">Приобретение в муниципальную собственность и установка объектов движимого имущества </t>
  </si>
  <si>
    <t xml:space="preserve">Задача 3 подпрограммы 2: Сохранение и укрепление здоровья,  обеспечение безопасности воспитанников муниципальных дошкольных образовательных учреждений. </t>
  </si>
  <si>
    <t xml:space="preserve">Содержание, капитальный, текущий ремонт объектов нежилого фонда муниципальной собственности </t>
  </si>
  <si>
    <t>Научно-исследовательcкие услуги и разработка документов</t>
  </si>
  <si>
    <t xml:space="preserve">Задача 4 подпрограммы 2: Сохранение, развитие сети и инфраструктуры дошкольных образовательных учреждений, а также развитие альтернативных форм дошкольного образования. </t>
  </si>
  <si>
    <t>№ пункта</t>
  </si>
  <si>
    <t>Главные распорядители бюджетных средств (ГРБС)</t>
  </si>
  <si>
    <t>Срок реализации мероприятия</t>
  </si>
  <si>
    <t>Объем финансирования, тыс. рублей</t>
  </si>
  <si>
    <t>ВСЕГО</t>
  </si>
  <si>
    <t>ВСЕГО ПО ПРОГРАММЕ, в том числе:</t>
  </si>
  <si>
    <t xml:space="preserve">2014-2017, в том числе по годам: </t>
  </si>
  <si>
    <t>Департамент социального развития администрации Петропавловск-Камчатского городского округа</t>
  </si>
  <si>
    <t>ВСЕГО ПО ПОДПРОГРАММЕ 1, в том числе:</t>
  </si>
  <si>
    <t>ВСЕГО ПО ПОДПРОГРАММЕ 2, в том числе:</t>
  </si>
  <si>
    <t>Департамент градостроительства и земельных отношений администрации Петропавловск-Камчатского городского округа</t>
  </si>
  <si>
    <t>Подпрограмма 1: «Развитие общего и дополнительного образования»</t>
  </si>
  <si>
    <t>Подпрограмма 2:«Развитие дошкольного образования»</t>
  </si>
  <si>
    <t>Подпрограмма 2 «Развитие дошкольного образования»</t>
  </si>
  <si>
    <t>Подпрограмма 3: «Реализация социальной политики городского округа»</t>
  </si>
  <si>
    <t>Подпрограмма 4: «Обеспечение реализации муниципальной программы «Развитие образования и социальная поддержка граждан в Петропавловск-Камчатском городском округе»»</t>
  </si>
  <si>
    <t>Группировка объемов финансирования программных мероприятий по источникам финансирования, главным распорядителям бюджетных средств, муниципальной   программы «Развитие образования и социальная поддержка граждан  в Петропавловск-Камчатском городском округе»</t>
  </si>
  <si>
    <t>ВСЕГО ПО ПОДПРОГРАММЕ 3, в том числе:</t>
  </si>
  <si>
    <t>ВСЕГО ПО ПОДПРОГРАММЕ 4, в том числе:</t>
  </si>
  <si>
    <t>Развитие альтернативных форм дошкольного образования</t>
  </si>
  <si>
    <t>Объем финансирования (тыс. рублей),</t>
  </si>
  <si>
    <t>Организация муниципальных мероприятий (смотры, конкурсы, фестивали, выставки, ярмарки, семинары, круглые столы, соревнования, праздничные мероприятия, гуляния, субботники, учения, чествование и т.п.)</t>
  </si>
  <si>
    <t>2018</t>
  </si>
  <si>
    <t>2020</t>
  </si>
  <si>
    <t>Повышение профессионального уровня работников муниципальных дошкольных образовательных учреждений и развитие кадрового потенциала дошкольного образования</t>
  </si>
  <si>
    <t>Повышение квалификации (стажировки, курсы, семинары, конференции)</t>
  </si>
  <si>
    <r>
      <t xml:space="preserve">Приобретение технологического оборудования  в муниципальные дошкольные образовательные учреждения </t>
    </r>
    <r>
      <rPr>
        <b/>
        <i/>
        <sz val="12"/>
        <rFont val="Times New Roman"/>
        <family val="1"/>
      </rPr>
      <t>(вентиляционные зонты, мойки,стеллажи, Приобретение и монтаж системы кондиционирования воздуха, включая монтажный комплект для кладовой пищевых продуктов)</t>
    </r>
  </si>
  <si>
    <t>Приобретение мебели в муниципальные дошкольные образовательные учреждения</t>
  </si>
  <si>
    <t xml:space="preserve">Приобретение мягкого инвентаря в   дошкольные образовательные учреждения </t>
  </si>
  <si>
    <t xml:space="preserve">Приобретение игрового, дидактического и спортивного оборудования для всех групп муниципальных дошкольных образовательных учреждений </t>
  </si>
  <si>
    <r>
      <t>Приобретение и обновление компьютерной техники</t>
    </r>
  </si>
  <si>
    <r>
      <t xml:space="preserve">Оснащение дошкольных образовательных учреждений защитным оборудованием и сооружением в целях обеспечения антитеррористической безопасности, а также установка систем видеонаблюдения </t>
    </r>
    <r>
      <rPr>
        <b/>
        <sz val="12"/>
        <rFont val="Times New Roman"/>
        <family val="1"/>
      </rPr>
      <t>(замена входных дверей; установка домофонов, установка периметрального видеонаблюдения, устройство системы видеонаблюдения, ремонт периметрального ограждения,)</t>
    </r>
  </si>
  <si>
    <t xml:space="preserve">Приложение 1                                                                                                                                                     к ПРОГРАММЕ РАЗВИТИЯ Муниципального бюджетного дошкольного образовательного учреждения «Детский сад № 37 комбинированного вида»  на 2020 – 2023гг.
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</si>
  <si>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Перечень мероприятий ПРОГРАММЫ РАЗВИТИЯ Муниципального бюджетного дошкольного образовательного учреждения «Детский сад № 37 комбинированного вида»  на 2020 – 2023гг.</t>
  </si>
  <si>
    <t>Задача 1: Организация  предоставления услуг в сфере дошкольного образования, в том числе обеспечение деятельности образовательных учреждений, реализующих предоставление услуг в данной сфере</t>
  </si>
  <si>
    <t>текущие средства</t>
  </si>
  <si>
    <t>Задача 2:</t>
  </si>
  <si>
    <t xml:space="preserve">Задача 3: Сохранение и укрепление здоровья,  обеспечение безопасности воспитанников муниципальных дошкольных образовательных учреждений. </t>
  </si>
  <si>
    <t xml:space="preserve">Задача 4:  Сохранение, развитие сети и инфраструктуры дошкольных образовательных учреждений, а также развитие альтернативных форм дошкольного образования. </t>
  </si>
  <si>
    <t>445,596,00</t>
  </si>
  <si>
    <r>
      <t>Приведение муниципальных дошкольных образовательных учреждений в соответствие  с требованиями СанПиН и других нормативных документов,направленных на обеспечение безопасных условий  (организации образовательного процесса, капитальные ремонты в течение всего периода: (</t>
    </r>
    <r>
      <rPr>
        <b/>
        <sz val="12"/>
        <rFont val="Times New Roman"/>
        <family val="1"/>
      </rPr>
      <t>Ремонт  группы "Маргаритка", ремонт группы "Гвоздичка", ремонт  спальни группы "Одуванчик"; изготовление ПСД пищеблока, главного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коридора; ; устройство вентилируемого фасада здания, текущий ремонт кровли,реконструкция системы АПС и СОУЭ, установка межкомнатных дверей)</t>
    </r>
  </si>
  <si>
    <t>Отчет о совместимости для Приложение 1.xls</t>
  </si>
  <si>
    <t>Дата отчета: 11.08.2020 12:16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</si>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</sst>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[$-FC19]d\ mmmm\ yyyy\ &quot;г.&quot;"/>
    <numFmt numFmtId="187" formatCode="0.00000"/>
    <numFmt numFmtId="188" formatCode="#,##0.00000"/>
    <numFmt numFmtId="189" formatCode="#,##0.000"/>
    <numFmt numFmtId="190" formatCode="#,##0.0000"/>
    <numFmt numFmtId="191" formatCode="#,##0.00000_р_."/>
    <numFmt numFmtId="192" formatCode="000"/>
    <numFmt numFmtId="193" formatCode="0000"/>
    <numFmt numFmtId="194" formatCode="0000000"/>
    <numFmt numFmtId="195" formatCode="000\.00\.00"/>
    <numFmt numFmtId="196" formatCode="00\.00\.00"/>
    <numFmt numFmtId="197" formatCode="#,##0.000_р_."/>
    <numFmt numFmtId="198" formatCode="#,##0.000000_р_."/>
    <numFmt numFmtId="199" formatCode="#,##0.0000_р_."/>
    <numFmt numFmtId="200" formatCode="#,##0.00_р_."/>
    <numFmt numFmtId="201" formatCode="#,##0.0_р_."/>
    <numFmt numFmtId="202" formatCode="#,##0_р_."/>
    <numFmt numFmtId="203" formatCode="_-* #,##0.000_р_._-;\-* #,##0.000_р_._-;_-* &quot;-&quot;??_р_._-;_-@_-"/>
    <numFmt numFmtId="204" formatCode="_-* #,##0.0_р_._-;\-* #,##0.0_р_._-;_-* &quot;-&quot;??_р_._-;_-@_-"/>
    <numFmt numFmtId="205" formatCode="_-* #,##0_р_._-;\-* #,##0_р_._-;_-* &quot;-&quot;??_р_._-;_-@_-"/>
    <numFmt numFmtId="206" formatCode="_-* #,##0.0000_р_._-;\-* #,##0.0000_р_._-;_-* &quot;-&quot;??_р_._-;_-@_-"/>
    <numFmt numFmtId="207" formatCode="0.0000"/>
    <numFmt numFmtId="208" formatCode="_-* #,##0.00000_р_._-;\-* #,##0.00000_р_._-;_-* &quot;-&quot;?????_р_._-;_-@_-"/>
    <numFmt numFmtId="209" formatCode="_-* #,##0.00000_р_._-;\-* #,##0.00000_р_._-;_-* &quot;-&quot;??_р_._-;_-@_-"/>
    <numFmt numFmtId="210" formatCode="_-* #,##0.000000_р_._-;\-* #,##0.000000_р_._-;_-* &quot;-&quot;??_р_._-;_-@_-"/>
    <numFmt numFmtId="211" formatCode="#,##0.00000;[Red]#,##0.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Andalus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1"/>
      <color indexed="10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50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53"/>
      <name val="Times New Roman"/>
      <family val="1"/>
    </font>
    <font>
      <b/>
      <sz val="11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92D050"/>
      <name val="Times New Roman"/>
      <family val="1"/>
    </font>
    <font>
      <b/>
      <sz val="11"/>
      <color theme="5" tint="-0.24997000396251678"/>
      <name val="Times New Roman"/>
      <family val="1"/>
    </font>
    <font>
      <b/>
      <sz val="11"/>
      <color rgb="FF7030A0"/>
      <name val="Times New Roman"/>
      <family val="1"/>
    </font>
    <font>
      <b/>
      <sz val="11"/>
      <color theme="9" tint="-0.24997000396251678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8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8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8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8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48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8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48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8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49" fillId="44" borderId="1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50" fillId="45" borderId="3" applyNumberFormat="0" applyAlignment="0" applyProtection="0"/>
    <xf numFmtId="0" fontId="12" fillId="46" borderId="4" applyNumberFormat="0" applyAlignment="0" applyProtection="0"/>
    <xf numFmtId="0" fontId="12" fillId="46" borderId="4" applyNumberFormat="0" applyAlignment="0" applyProtection="0"/>
    <xf numFmtId="0" fontId="12" fillId="46" borderId="4" applyNumberFormat="0" applyAlignment="0" applyProtection="0"/>
    <xf numFmtId="0" fontId="12" fillId="46" borderId="4" applyNumberFormat="0" applyAlignment="0" applyProtection="0"/>
    <xf numFmtId="0" fontId="12" fillId="46" borderId="4" applyNumberFormat="0" applyAlignment="0" applyProtection="0"/>
    <xf numFmtId="0" fontId="51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5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5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57" fillId="47" borderId="13" applyNumberFormat="0" applyAlignment="0" applyProtection="0"/>
    <xf numFmtId="0" fontId="18" fillId="48" borderId="14" applyNumberFormat="0" applyAlignment="0" applyProtection="0"/>
    <xf numFmtId="0" fontId="18" fillId="48" borderId="14" applyNumberFormat="0" applyAlignment="0" applyProtection="0"/>
    <xf numFmtId="0" fontId="18" fillId="48" borderId="14" applyNumberFormat="0" applyAlignment="0" applyProtection="0"/>
    <xf numFmtId="0" fontId="18" fillId="48" borderId="14" applyNumberFormat="0" applyAlignment="0" applyProtection="0"/>
    <xf numFmtId="0" fontId="18" fillId="48" borderId="14" applyNumberFormat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0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65" fillId="54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6" fillId="0" borderId="19" xfId="0" applyFont="1" applyFill="1" applyBorder="1" applyAlignment="1">
      <alignment horizontal="center" vertical="top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30" fillId="0" borderId="19" xfId="0" applyFont="1" applyFill="1" applyBorder="1" applyAlignment="1">
      <alignment horizontal="center"/>
    </xf>
    <xf numFmtId="188" fontId="3" fillId="0" borderId="19" xfId="0" applyNumberFormat="1" applyFont="1" applyFill="1" applyBorder="1" applyAlignment="1">
      <alignment horizontal="center" vertical="center"/>
    </xf>
    <xf numFmtId="188" fontId="2" fillId="0" borderId="19" xfId="0" applyNumberFormat="1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top" wrapText="1"/>
    </xf>
    <xf numFmtId="4" fontId="56" fillId="0" borderId="0" xfId="0" applyNumberFormat="1" applyFont="1" applyFill="1" applyAlignment="1">
      <alignment/>
    </xf>
    <xf numFmtId="188" fontId="56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0" fontId="5" fillId="0" borderId="19" xfId="0" applyNumberFormat="1" applyFont="1" applyFill="1" applyBorder="1" applyAlignment="1">
      <alignment horizontal="center" vertical="center"/>
    </xf>
    <xf numFmtId="0" fontId="66" fillId="0" borderId="20" xfId="0" applyNumberFormat="1" applyFont="1" applyBorder="1" applyAlignment="1">
      <alignment horizontal="center" vertical="center" wrapText="1"/>
    </xf>
    <xf numFmtId="0" fontId="66" fillId="0" borderId="19" xfId="0" applyNumberFormat="1" applyFont="1" applyFill="1" applyBorder="1" applyAlignment="1">
      <alignment horizontal="center" vertical="center"/>
    </xf>
    <xf numFmtId="0" fontId="5" fillId="0" borderId="19" xfId="206" applyNumberFormat="1" applyFont="1" applyFill="1" applyBorder="1" applyAlignment="1" applyProtection="1">
      <alignment horizontal="center" vertical="center" wrapText="1"/>
      <protection hidden="1"/>
    </xf>
    <xf numFmtId="0" fontId="66" fillId="0" borderId="19" xfId="0" applyNumberFormat="1" applyFont="1" applyFill="1" applyBorder="1" applyAlignment="1">
      <alignment horizontal="center" vertical="center" wrapText="1"/>
    </xf>
    <xf numFmtId="3" fontId="67" fillId="0" borderId="19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0" fontId="67" fillId="0" borderId="19" xfId="0" applyNumberFormat="1" applyFont="1" applyFill="1" applyBorder="1" applyAlignment="1">
      <alignment horizontal="center" vertical="center"/>
    </xf>
    <xf numFmtId="3" fontId="4" fillId="0" borderId="19" xfId="206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0" applyNumberFormat="1" applyFont="1" applyFill="1" applyBorder="1" applyAlignment="1">
      <alignment horizontal="center" vertical="center"/>
    </xf>
    <xf numFmtId="0" fontId="67" fillId="0" borderId="19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66" fillId="0" borderId="0" xfId="0" applyNumberFormat="1" applyFont="1" applyFill="1" applyBorder="1" applyAlignment="1">
      <alignment horizontal="center" vertical="top" wrapText="1"/>
    </xf>
    <xf numFmtId="0" fontId="67" fillId="0" borderId="0" xfId="0" applyNumberFormat="1" applyFont="1" applyFill="1" applyBorder="1" applyAlignment="1">
      <alignment vertical="top" wrapText="1"/>
    </xf>
    <xf numFmtId="0" fontId="66" fillId="0" borderId="0" xfId="0" applyNumberFormat="1" applyFont="1" applyFill="1" applyBorder="1" applyAlignment="1">
      <alignment vertical="top" wrapText="1"/>
    </xf>
    <xf numFmtId="0" fontId="66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68" fillId="0" borderId="19" xfId="0" applyNumberFormat="1" applyFont="1" applyFill="1" applyBorder="1" applyAlignment="1">
      <alignment horizontal="center" vertical="center" wrapText="1"/>
    </xf>
    <xf numFmtId="0" fontId="32" fillId="0" borderId="19" xfId="0" applyNumberFormat="1" applyFont="1" applyFill="1" applyBorder="1" applyAlignment="1">
      <alignment horizontal="center" vertical="center" wrapText="1"/>
    </xf>
    <xf numFmtId="0" fontId="66" fillId="0" borderId="19" xfId="0" applyNumberFormat="1" applyFont="1" applyFill="1" applyBorder="1" applyAlignment="1">
      <alignment horizontal="center" vertical="top"/>
    </xf>
    <xf numFmtId="0" fontId="66" fillId="0" borderId="19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66" fillId="0" borderId="0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center" vertical="top" wrapText="1"/>
    </xf>
    <xf numFmtId="0" fontId="67" fillId="0" borderId="19" xfId="0" applyNumberFormat="1" applyFont="1" applyFill="1" applyBorder="1" applyAlignment="1">
      <alignment horizontal="center" vertical="top" wrapText="1"/>
    </xf>
    <xf numFmtId="0" fontId="4" fillId="0" borderId="19" xfId="206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Alignment="1">
      <alignment horizontal="center" vertical="center"/>
    </xf>
    <xf numFmtId="0" fontId="67" fillId="0" borderId="20" xfId="0" applyNumberFormat="1" applyFont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/>
    </xf>
    <xf numFmtId="0" fontId="39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55" borderId="19" xfId="0" applyNumberFormat="1" applyFont="1" applyFill="1" applyBorder="1" applyAlignment="1">
      <alignment horizontal="center" vertical="center" wrapText="1"/>
    </xf>
    <xf numFmtId="0" fontId="66" fillId="0" borderId="0" xfId="0" applyNumberFormat="1" applyFont="1" applyFill="1" applyAlignment="1">
      <alignment horizontal="center" vertical="top" wrapText="1"/>
    </xf>
    <xf numFmtId="0" fontId="66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center" vertical="top"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justify" vertical="top" wrapText="1"/>
    </xf>
    <xf numFmtId="0" fontId="70" fillId="0" borderId="0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 vertical="top" wrapText="1"/>
    </xf>
    <xf numFmtId="0" fontId="71" fillId="0" borderId="19" xfId="0" applyNumberFormat="1" applyFont="1" applyFill="1" applyBorder="1" applyAlignment="1">
      <alignment horizontal="center" vertical="top" wrapText="1"/>
    </xf>
    <xf numFmtId="0" fontId="72" fillId="0" borderId="19" xfId="0" applyNumberFormat="1" applyFont="1" applyFill="1" applyBorder="1" applyAlignment="1">
      <alignment horizontal="center" vertical="top" wrapText="1"/>
    </xf>
    <xf numFmtId="0" fontId="72" fillId="0" borderId="19" xfId="0" applyNumberFormat="1" applyFont="1" applyFill="1" applyBorder="1" applyAlignment="1">
      <alignment horizontal="center" vertical="center"/>
    </xf>
    <xf numFmtId="0" fontId="72" fillId="0" borderId="19" xfId="0" applyNumberFormat="1" applyFont="1" applyFill="1" applyBorder="1" applyAlignment="1">
      <alignment horizontal="center" vertical="center" wrapText="1"/>
    </xf>
    <xf numFmtId="0" fontId="73" fillId="0" borderId="19" xfId="0" applyNumberFormat="1" applyFont="1" applyFill="1" applyBorder="1" applyAlignment="1">
      <alignment horizontal="center" vertical="top" wrapText="1"/>
    </xf>
    <xf numFmtId="0" fontId="73" fillId="0" borderId="19" xfId="0" applyNumberFormat="1" applyFont="1" applyFill="1" applyBorder="1" applyAlignment="1">
      <alignment horizontal="center" vertical="center"/>
    </xf>
    <xf numFmtId="0" fontId="71" fillId="0" borderId="20" xfId="0" applyNumberFormat="1" applyFont="1" applyBorder="1" applyAlignment="1">
      <alignment horizontal="center" vertical="center" wrapText="1"/>
    </xf>
    <xf numFmtId="0" fontId="74" fillId="0" borderId="19" xfId="206" applyNumberFormat="1" applyFont="1" applyFill="1" applyBorder="1" applyAlignment="1" applyProtection="1">
      <alignment horizontal="center" vertical="center" wrapText="1"/>
      <protection hidden="1"/>
    </xf>
    <xf numFmtId="3" fontId="67" fillId="0" borderId="19" xfId="0" applyNumberFormat="1" applyFont="1" applyFill="1" applyBorder="1" applyAlignment="1">
      <alignment horizontal="center" vertical="center"/>
    </xf>
    <xf numFmtId="0" fontId="66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3" fontId="73" fillId="0" borderId="19" xfId="0" applyNumberFormat="1" applyFont="1" applyFill="1" applyBorder="1" applyAlignment="1">
      <alignment horizontal="center" vertical="center"/>
    </xf>
    <xf numFmtId="0" fontId="75" fillId="0" borderId="19" xfId="0" applyNumberFormat="1" applyFont="1" applyFill="1" applyBorder="1" applyAlignment="1">
      <alignment horizontal="center" vertical="top" wrapText="1"/>
    </xf>
    <xf numFmtId="3" fontId="75" fillId="0" borderId="19" xfId="0" applyNumberFormat="1" applyFont="1" applyFill="1" applyBorder="1" applyAlignment="1">
      <alignment horizontal="center" vertical="center"/>
    </xf>
    <xf numFmtId="0" fontId="76" fillId="0" borderId="19" xfId="0" applyNumberFormat="1" applyFont="1" applyFill="1" applyBorder="1" applyAlignment="1">
      <alignment horizontal="center" vertical="top" wrapText="1"/>
    </xf>
    <xf numFmtId="2" fontId="4" fillId="0" borderId="19" xfId="0" applyNumberFormat="1" applyFont="1" applyFill="1" applyBorder="1" applyAlignment="1">
      <alignment horizontal="center" vertical="center" wrapText="1"/>
    </xf>
    <xf numFmtId="3" fontId="72" fillId="0" borderId="19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top" wrapText="1"/>
    </xf>
    <xf numFmtId="0" fontId="0" fillId="0" borderId="19" xfId="0" applyNumberFormat="1" applyFont="1" applyFill="1" applyBorder="1" applyAlignment="1">
      <alignment/>
    </xf>
    <xf numFmtId="0" fontId="39" fillId="0" borderId="19" xfId="0" applyNumberFormat="1" applyFont="1" applyFill="1" applyBorder="1" applyAlignment="1">
      <alignment/>
    </xf>
    <xf numFmtId="4" fontId="66" fillId="0" borderId="21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/>
    </xf>
    <xf numFmtId="2" fontId="66" fillId="0" borderId="19" xfId="0" applyNumberFormat="1" applyFont="1" applyFill="1" applyBorder="1" applyAlignment="1">
      <alignment horizontal="center" vertical="center" wrapText="1"/>
    </xf>
    <xf numFmtId="2" fontId="4" fillId="0" borderId="19" xfId="206" applyNumberFormat="1" applyFont="1" applyFill="1" applyBorder="1" applyAlignment="1" applyProtection="1">
      <alignment horizontal="center" vertical="center" wrapText="1"/>
      <protection hidden="1"/>
    </xf>
    <xf numFmtId="2" fontId="67" fillId="0" borderId="22" xfId="0" applyNumberFormat="1" applyFont="1" applyFill="1" applyBorder="1" applyAlignment="1">
      <alignment horizontal="center" vertical="center" wrapText="1"/>
    </xf>
    <xf numFmtId="2" fontId="66" fillId="0" borderId="21" xfId="0" applyNumberFormat="1" applyFont="1" applyFill="1" applyBorder="1" applyAlignment="1">
      <alignment horizontal="center" vertical="center" wrapText="1"/>
    </xf>
    <xf numFmtId="2" fontId="67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/>
    </xf>
    <xf numFmtId="2" fontId="39" fillId="0" borderId="19" xfId="0" applyNumberFormat="1" applyFont="1" applyFill="1" applyBorder="1" applyAlignment="1">
      <alignment/>
    </xf>
    <xf numFmtId="0" fontId="67" fillId="0" borderId="20" xfId="0" applyNumberFormat="1" applyFont="1" applyFill="1" applyBorder="1" applyAlignment="1">
      <alignment horizontal="center" vertical="center"/>
    </xf>
    <xf numFmtId="0" fontId="5" fillId="0" borderId="20" xfId="206" applyNumberFormat="1" applyFont="1" applyFill="1" applyBorder="1" applyAlignment="1" applyProtection="1">
      <alignment horizontal="center" vertical="center" wrapText="1"/>
      <protection hidden="1"/>
    </xf>
    <xf numFmtId="2" fontId="5" fillId="0" borderId="19" xfId="206" applyNumberFormat="1" applyFont="1" applyFill="1" applyBorder="1" applyAlignment="1" applyProtection="1">
      <alignment horizontal="center" vertical="center" wrapText="1"/>
      <protection hidden="1"/>
    </xf>
    <xf numFmtId="2" fontId="5" fillId="0" borderId="19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justify" vertical="top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top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77" fillId="0" borderId="25" xfId="0" applyNumberFormat="1" applyFont="1" applyFill="1" applyBorder="1" applyAlignment="1">
      <alignment horizontal="center" vertical="top" wrapText="1"/>
    </xf>
    <xf numFmtId="0" fontId="77" fillId="0" borderId="26" xfId="0" applyNumberFormat="1" applyFont="1" applyFill="1" applyBorder="1" applyAlignment="1">
      <alignment horizontal="center" vertical="top" wrapText="1"/>
    </xf>
    <xf numFmtId="0" fontId="0" fillId="0" borderId="26" xfId="0" applyNumberFormat="1" applyFill="1" applyBorder="1" applyAlignment="1">
      <alignment horizontal="center" vertical="top"/>
    </xf>
    <xf numFmtId="0" fontId="39" fillId="0" borderId="19" xfId="0" applyNumberFormat="1" applyFont="1" applyFill="1" applyBorder="1" applyAlignment="1">
      <alignment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justify" vertical="center" wrapText="1"/>
    </xf>
    <xf numFmtId="0" fontId="8" fillId="0" borderId="19" xfId="0" applyNumberFormat="1" applyFont="1" applyFill="1" applyBorder="1" applyAlignment="1">
      <alignment horizontal="justify" vertical="center" wrapText="1"/>
    </xf>
    <xf numFmtId="0" fontId="8" fillId="0" borderId="19" xfId="0" applyNumberFormat="1" applyFont="1" applyFill="1" applyBorder="1" applyAlignment="1">
      <alignment horizontal="left" vertical="center" wrapText="1"/>
    </xf>
    <xf numFmtId="0" fontId="8" fillId="0" borderId="19" xfId="0" applyNumberFormat="1" applyFont="1" applyFill="1" applyBorder="1" applyAlignment="1">
      <alignment horizontal="left" vertical="top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top" wrapText="1"/>
    </xf>
    <xf numFmtId="0" fontId="46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66" fillId="0" borderId="19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66" fillId="0" borderId="19" xfId="0" applyNumberFormat="1" applyFont="1" applyFill="1" applyBorder="1" applyAlignment="1">
      <alignment horizontal="center" vertical="center" wrapText="1"/>
    </xf>
    <xf numFmtId="0" fontId="29" fillId="0" borderId="19" xfId="206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NumberFormat="1" applyFill="1" applyBorder="1" applyAlignment="1">
      <alignment/>
    </xf>
    <xf numFmtId="0" fontId="31" fillId="0" borderId="0" xfId="0" applyNumberFormat="1" applyFont="1" applyFill="1" applyBorder="1" applyAlignment="1">
      <alignment horizontal="right" vertical="top" wrapText="1"/>
    </xf>
    <xf numFmtId="0" fontId="69" fillId="0" borderId="30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center" vertical="top"/>
    </xf>
    <xf numFmtId="0" fontId="66" fillId="0" borderId="23" xfId="0" applyNumberFormat="1" applyFont="1" applyFill="1" applyBorder="1" applyAlignment="1">
      <alignment horizontal="center" vertical="center"/>
    </xf>
    <xf numFmtId="0" fontId="66" fillId="0" borderId="24" xfId="0" applyNumberFormat="1" applyFont="1" applyFill="1" applyBorder="1" applyAlignment="1">
      <alignment horizontal="center" vertical="center"/>
    </xf>
    <xf numFmtId="0" fontId="66" fillId="0" borderId="22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top" wrapText="1"/>
    </xf>
    <xf numFmtId="0" fontId="9" fillId="0" borderId="24" xfId="0" applyNumberFormat="1" applyFont="1" applyFill="1" applyBorder="1" applyAlignment="1">
      <alignment horizontal="center" vertical="top" wrapText="1"/>
    </xf>
    <xf numFmtId="0" fontId="9" fillId="0" borderId="22" xfId="0" applyNumberFormat="1" applyFont="1" applyFill="1" applyBorder="1" applyAlignment="1">
      <alignment horizontal="center" vertical="top" wrapText="1"/>
    </xf>
    <xf numFmtId="0" fontId="4" fillId="0" borderId="23" xfId="0" applyNumberFormat="1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>
      <alignment horizontal="center" vertical="top" wrapText="1"/>
    </xf>
    <xf numFmtId="0" fontId="4" fillId="0" borderId="22" xfId="0" applyNumberFormat="1" applyFont="1" applyFill="1" applyBorder="1" applyAlignment="1">
      <alignment horizontal="center" vertical="top" wrapText="1"/>
    </xf>
    <xf numFmtId="0" fontId="29" fillId="0" borderId="20" xfId="206" applyNumberFormat="1" applyFont="1" applyFill="1" applyBorder="1" applyAlignment="1" applyProtection="1">
      <alignment horizontal="center" vertical="center" wrapText="1"/>
      <protection hidden="1"/>
    </xf>
    <xf numFmtId="0" fontId="29" fillId="0" borderId="27" xfId="206" applyNumberFormat="1" applyFont="1" applyFill="1" applyBorder="1" applyAlignment="1" applyProtection="1">
      <alignment horizontal="center" vertical="center" wrapText="1"/>
      <protection hidden="1"/>
    </xf>
    <xf numFmtId="0" fontId="29" fillId="0" borderId="28" xfId="206" applyNumberFormat="1" applyFont="1" applyFill="1" applyBorder="1" applyAlignment="1" applyProtection="1">
      <alignment horizontal="center" vertical="center" wrapText="1"/>
      <protection hidden="1"/>
    </xf>
    <xf numFmtId="0" fontId="66" fillId="0" borderId="23" xfId="0" applyNumberFormat="1" applyFont="1" applyFill="1" applyBorder="1" applyAlignment="1">
      <alignment horizontal="center" vertical="center" wrapText="1"/>
    </xf>
    <xf numFmtId="0" fontId="66" fillId="0" borderId="24" xfId="0" applyNumberFormat="1" applyFont="1" applyFill="1" applyBorder="1" applyAlignment="1">
      <alignment horizontal="center" vertical="center" wrapText="1"/>
    </xf>
    <xf numFmtId="0" fontId="66" fillId="0" borderId="22" xfId="0" applyNumberFormat="1" applyFont="1" applyFill="1" applyBorder="1" applyAlignment="1">
      <alignment horizontal="center" vertical="center" wrapText="1"/>
    </xf>
    <xf numFmtId="0" fontId="66" fillId="0" borderId="20" xfId="0" applyNumberFormat="1" applyFont="1" applyFill="1" applyBorder="1" applyAlignment="1">
      <alignment horizontal="center" vertical="center" wrapText="1"/>
    </xf>
    <xf numFmtId="0" fontId="66" fillId="0" borderId="28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5" xfId="0" applyNumberFormat="1" applyBorder="1" applyAlignment="1">
      <alignment vertical="top" wrapText="1"/>
    </xf>
    <xf numFmtId="0" fontId="0" fillId="0" borderId="36" xfId="0" applyNumberFormat="1" applyBorder="1" applyAlignment="1">
      <alignment vertical="top" wrapText="1"/>
    </xf>
    <xf numFmtId="0" fontId="5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6" xfId="0" applyNumberFormat="1" applyBorder="1" applyAlignment="1">
      <alignment horizontal="center" vertical="top" wrapText="1"/>
    </xf>
    <xf numFmtId="0" fontId="0" fillId="0" borderId="37" xfId="0" applyNumberFormat="1" applyBorder="1" applyAlignment="1">
      <alignment horizontal="center" vertical="top" wrapText="1"/>
    </xf>
  </cellXfs>
  <cellStyles count="294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3" xfId="19"/>
    <cellStyle name="20% - Акцент2" xfId="20"/>
    <cellStyle name="20% - Акцент2 2" xfId="21"/>
    <cellStyle name="20% - Акцент2 2 2" xfId="22"/>
    <cellStyle name="20% - Акцент2 2 3" xfId="23"/>
    <cellStyle name="20% - Акцент2 3" xfId="24"/>
    <cellStyle name="20% - Акцент3" xfId="25"/>
    <cellStyle name="20% - Акцент3 2" xfId="26"/>
    <cellStyle name="20% - Акцент3 2 2" xfId="27"/>
    <cellStyle name="20% - Акцент3 2 3" xfId="28"/>
    <cellStyle name="20% - Акцент3 3" xfId="29"/>
    <cellStyle name="20% - Акцент4" xfId="30"/>
    <cellStyle name="20% - Акцент4 2" xfId="31"/>
    <cellStyle name="20% - Акцент4 2 2" xfId="32"/>
    <cellStyle name="20% - Акцент4 2 3" xfId="33"/>
    <cellStyle name="20% - Акцент4 3" xfId="34"/>
    <cellStyle name="20% - Акцент5" xfId="35"/>
    <cellStyle name="20% - Акцент5 2" xfId="36"/>
    <cellStyle name="20% - Акцент5 2 2" xfId="37"/>
    <cellStyle name="20% - Акцент5 2 3" xfId="38"/>
    <cellStyle name="20% - Акцент5 3" xfId="39"/>
    <cellStyle name="20% - Акцент6" xfId="40"/>
    <cellStyle name="20% - Акцент6 2" xfId="41"/>
    <cellStyle name="20% - Акцент6 2 2" xfId="42"/>
    <cellStyle name="20% - Акцент6 2 3" xfId="43"/>
    <cellStyle name="20% - Акцент6 3" xfId="44"/>
    <cellStyle name="40% - Акцент1" xfId="45"/>
    <cellStyle name="40% - Акцент1 2" xfId="46"/>
    <cellStyle name="40% - Акцент1 2 2" xfId="47"/>
    <cellStyle name="40% - Акцент1 2 3" xfId="48"/>
    <cellStyle name="40% - Акцент1 3" xfId="49"/>
    <cellStyle name="40% - Акцент2" xfId="50"/>
    <cellStyle name="40% - Акцент2 2" xfId="51"/>
    <cellStyle name="40% - Акцент2 2 2" xfId="52"/>
    <cellStyle name="40% - Акцент2 2 3" xfId="53"/>
    <cellStyle name="40% - Акцент2 3" xfId="54"/>
    <cellStyle name="40% - Акцент3" xfId="55"/>
    <cellStyle name="40% - Акцент3 2" xfId="56"/>
    <cellStyle name="40% - Акцент3 2 2" xfId="57"/>
    <cellStyle name="40% - Акцент3 2 3" xfId="58"/>
    <cellStyle name="40% - Акцент3 3" xfId="59"/>
    <cellStyle name="40% - Акцент4" xfId="60"/>
    <cellStyle name="40% - Акцент4 2" xfId="61"/>
    <cellStyle name="40% - Акцент4 2 2" xfId="62"/>
    <cellStyle name="40% - Акцент4 2 3" xfId="63"/>
    <cellStyle name="40% - Акцент4 3" xfId="64"/>
    <cellStyle name="40% - Акцент5" xfId="65"/>
    <cellStyle name="40% - Акцент5 2" xfId="66"/>
    <cellStyle name="40% - Акцент5 2 2" xfId="67"/>
    <cellStyle name="40% - Акцент5 2 3" xfId="68"/>
    <cellStyle name="40% - Акцент5 3" xfId="69"/>
    <cellStyle name="40% - Акцент6" xfId="70"/>
    <cellStyle name="40% - Акцент6 2" xfId="71"/>
    <cellStyle name="40% - Акцент6 2 2" xfId="72"/>
    <cellStyle name="40% - Акцент6 2 3" xfId="73"/>
    <cellStyle name="40% - Акцент6 3" xfId="74"/>
    <cellStyle name="60% - Акцент1" xfId="75"/>
    <cellStyle name="60% - Акцент1 2" xfId="76"/>
    <cellStyle name="60% - Акцент1 2 2" xfId="77"/>
    <cellStyle name="60% - Акцент1 2 3" xfId="78"/>
    <cellStyle name="60% - Акцент1 3" xfId="79"/>
    <cellStyle name="60% - Акцент2" xfId="80"/>
    <cellStyle name="60% - Акцент2 2" xfId="81"/>
    <cellStyle name="60% - Акцент2 2 2" xfId="82"/>
    <cellStyle name="60% - Акцент2 2 3" xfId="83"/>
    <cellStyle name="60% - Акцент2 3" xfId="84"/>
    <cellStyle name="60% - Акцент3" xfId="85"/>
    <cellStyle name="60% - Акцент3 2" xfId="86"/>
    <cellStyle name="60% - Акцент3 2 2" xfId="87"/>
    <cellStyle name="60% - Акцент3 2 3" xfId="88"/>
    <cellStyle name="60% - Акцент3 3" xfId="89"/>
    <cellStyle name="60% - Акцент4" xfId="90"/>
    <cellStyle name="60% - Акцент4 2" xfId="91"/>
    <cellStyle name="60% - Акцент4 2 2" xfId="92"/>
    <cellStyle name="60% - Акцент4 2 3" xfId="93"/>
    <cellStyle name="60% - Акцент4 3" xfId="94"/>
    <cellStyle name="60% - Акцент5" xfId="95"/>
    <cellStyle name="60% - Акцент5 2" xfId="96"/>
    <cellStyle name="60% - Акцент5 2 2" xfId="97"/>
    <cellStyle name="60% - Акцент5 2 3" xfId="98"/>
    <cellStyle name="60% - Акцент5 3" xfId="99"/>
    <cellStyle name="60% - Акцент6" xfId="100"/>
    <cellStyle name="60% - Акцент6 2" xfId="101"/>
    <cellStyle name="60% - Акцент6 2 2" xfId="102"/>
    <cellStyle name="60% - Акцент6 2 3" xfId="103"/>
    <cellStyle name="60% - Акцент6 3" xfId="104"/>
    <cellStyle name="Акцент1" xfId="105"/>
    <cellStyle name="Акцент1 2" xfId="106"/>
    <cellStyle name="Акцент1 2 2" xfId="107"/>
    <cellStyle name="Акцент1 2 3" xfId="108"/>
    <cellStyle name="Акцент1 3" xfId="109"/>
    <cellStyle name="Акцент2" xfId="110"/>
    <cellStyle name="Акцент2 2" xfId="111"/>
    <cellStyle name="Акцент2 2 2" xfId="112"/>
    <cellStyle name="Акцент2 2 3" xfId="113"/>
    <cellStyle name="Акцент2 3" xfId="114"/>
    <cellStyle name="Акцент3" xfId="115"/>
    <cellStyle name="Акцент3 2" xfId="116"/>
    <cellStyle name="Акцент3 2 2" xfId="117"/>
    <cellStyle name="Акцент3 2 3" xfId="118"/>
    <cellStyle name="Акцент3 3" xfId="119"/>
    <cellStyle name="Акцент4" xfId="120"/>
    <cellStyle name="Акцент4 2" xfId="121"/>
    <cellStyle name="Акцент4 2 2" xfId="122"/>
    <cellStyle name="Акцент4 2 3" xfId="123"/>
    <cellStyle name="Акцент4 3" xfId="124"/>
    <cellStyle name="Акцент5" xfId="125"/>
    <cellStyle name="Акцент5 2" xfId="126"/>
    <cellStyle name="Акцент5 2 2" xfId="127"/>
    <cellStyle name="Акцент5 2 3" xfId="128"/>
    <cellStyle name="Акцент5 3" xfId="129"/>
    <cellStyle name="Акцент6" xfId="130"/>
    <cellStyle name="Акцент6 2" xfId="131"/>
    <cellStyle name="Акцент6 2 2" xfId="132"/>
    <cellStyle name="Акцент6 2 3" xfId="133"/>
    <cellStyle name="Акцент6 3" xfId="134"/>
    <cellStyle name="Ввод " xfId="135"/>
    <cellStyle name="Ввод  2" xfId="136"/>
    <cellStyle name="Ввод  2 2" xfId="137"/>
    <cellStyle name="Ввод  2 3" xfId="138"/>
    <cellStyle name="Ввод  2_0-1-20 приложение 16" xfId="139"/>
    <cellStyle name="Ввод  3" xfId="140"/>
    <cellStyle name="Вывод" xfId="141"/>
    <cellStyle name="Вывод 2" xfId="142"/>
    <cellStyle name="Вывод 2 2" xfId="143"/>
    <cellStyle name="Вывод 2 3" xfId="144"/>
    <cellStyle name="Вывод 2_0-1-20 приложение 16" xfId="145"/>
    <cellStyle name="Вывод 3" xfId="146"/>
    <cellStyle name="Вычисление" xfId="147"/>
    <cellStyle name="Вычисление 2" xfId="148"/>
    <cellStyle name="Вычисление 2 2" xfId="149"/>
    <cellStyle name="Вычисление 2 3" xfId="150"/>
    <cellStyle name="Вычисление 2_0-1-20 приложение 16" xfId="151"/>
    <cellStyle name="Вычисление 3" xfId="152"/>
    <cellStyle name="Hyperlink" xfId="153"/>
    <cellStyle name="Currency" xfId="154"/>
    <cellStyle name="Currency [0]" xfId="155"/>
    <cellStyle name="Заголовок 1" xfId="156"/>
    <cellStyle name="Заголовок 1 2" xfId="157"/>
    <cellStyle name="Заголовок 1 2 2" xfId="158"/>
    <cellStyle name="Заголовок 1 2 3" xfId="159"/>
    <cellStyle name="Заголовок 1 2_0-1-20 приложение 16" xfId="160"/>
    <cellStyle name="Заголовок 1 3" xfId="161"/>
    <cellStyle name="Заголовок 2" xfId="162"/>
    <cellStyle name="Заголовок 2 2" xfId="163"/>
    <cellStyle name="Заголовок 2 2 2" xfId="164"/>
    <cellStyle name="Заголовок 2 2 3" xfId="165"/>
    <cellStyle name="Заголовок 2 2_0-1-20 приложение 16" xfId="166"/>
    <cellStyle name="Заголовок 2 3" xfId="167"/>
    <cellStyle name="Заголовок 3" xfId="168"/>
    <cellStyle name="Заголовок 3 2" xfId="169"/>
    <cellStyle name="Заголовок 3 2 2" xfId="170"/>
    <cellStyle name="Заголовок 3 2 3" xfId="171"/>
    <cellStyle name="Заголовок 3 2_0-1-20 приложение 16" xfId="172"/>
    <cellStyle name="Заголовок 3 3" xfId="173"/>
    <cellStyle name="Заголовок 4" xfId="174"/>
    <cellStyle name="Заголовок 4 2" xfId="175"/>
    <cellStyle name="Заголовок 4 2 2" xfId="176"/>
    <cellStyle name="Заголовок 4 2 3" xfId="177"/>
    <cellStyle name="Заголовок 4 3" xfId="178"/>
    <cellStyle name="Итог" xfId="179"/>
    <cellStyle name="Итог 2" xfId="180"/>
    <cellStyle name="Итог 2 2" xfId="181"/>
    <cellStyle name="Итог 2 3" xfId="182"/>
    <cellStyle name="Итог 2_0-1-20 приложение 16" xfId="183"/>
    <cellStyle name="Итог 3" xfId="184"/>
    <cellStyle name="Контрольная ячейка" xfId="185"/>
    <cellStyle name="Контрольная ячейка 2" xfId="186"/>
    <cellStyle name="Контрольная ячейка 2 2" xfId="187"/>
    <cellStyle name="Контрольная ячейка 2 3" xfId="188"/>
    <cellStyle name="Контрольная ячейка 2_0-1-20 приложение 16" xfId="189"/>
    <cellStyle name="Контрольная ячейка 3" xfId="190"/>
    <cellStyle name="Название" xfId="191"/>
    <cellStyle name="Название 2" xfId="192"/>
    <cellStyle name="Название 2 2" xfId="193"/>
    <cellStyle name="Название 2 3" xfId="194"/>
    <cellStyle name="Название 3" xfId="195"/>
    <cellStyle name="Нейтральный" xfId="196"/>
    <cellStyle name="Нейтральный 2" xfId="197"/>
    <cellStyle name="Нейтральный 2 2" xfId="198"/>
    <cellStyle name="Нейтральный 2 3" xfId="199"/>
    <cellStyle name="Нейтральный 3" xfId="200"/>
    <cellStyle name="Обычный 10" xfId="201"/>
    <cellStyle name="Обычный 10 2" xfId="202"/>
    <cellStyle name="Обычный 10 3" xfId="203"/>
    <cellStyle name="Обычный 11" xfId="204"/>
    <cellStyle name="Обычный 12" xfId="205"/>
    <cellStyle name="Обычный 2" xfId="206"/>
    <cellStyle name="Обычный 2 10" xfId="207"/>
    <cellStyle name="Обычный 2 11" xfId="208"/>
    <cellStyle name="Обычный 2 12" xfId="209"/>
    <cellStyle name="Обычный 2 13" xfId="210"/>
    <cellStyle name="Обычный 2 14" xfId="211"/>
    <cellStyle name="Обычный 2 15" xfId="212"/>
    <cellStyle name="Обычный 2 16" xfId="213"/>
    <cellStyle name="Обычный 2 17" xfId="214"/>
    <cellStyle name="Обычный 2 18" xfId="215"/>
    <cellStyle name="Обычный 2 19" xfId="216"/>
    <cellStyle name="Обычный 2 2" xfId="217"/>
    <cellStyle name="Обычный 2 2 2" xfId="218"/>
    <cellStyle name="Обычный 2 2 3" xfId="219"/>
    <cellStyle name="Обычный 2 2 4" xfId="220"/>
    <cellStyle name="Обычный 2 2_2010-11-18 Самолетик (ноябрь-декабрь 2010)" xfId="221"/>
    <cellStyle name="Обычный 2 20" xfId="222"/>
    <cellStyle name="Обычный 2 21" xfId="223"/>
    <cellStyle name="Обычный 2 21 2" xfId="224"/>
    <cellStyle name="Обычный 2 21 2 2" xfId="225"/>
    <cellStyle name="Обычный 2 21_Все приложения" xfId="226"/>
    <cellStyle name="Обычный 2 22" xfId="227"/>
    <cellStyle name="Обычный 2 23" xfId="228"/>
    <cellStyle name="Обычный 2 24" xfId="229"/>
    <cellStyle name="Обычный 2 24 2" xfId="230"/>
    <cellStyle name="Обычный 2 25" xfId="231"/>
    <cellStyle name="Обычный 2 3" xfId="232"/>
    <cellStyle name="Обычный 2 4" xfId="233"/>
    <cellStyle name="Обычный 2 5" xfId="234"/>
    <cellStyle name="Обычный 2 6" xfId="235"/>
    <cellStyle name="Обычный 2 7" xfId="236"/>
    <cellStyle name="Обычный 2 8" xfId="237"/>
    <cellStyle name="Обычный 2 9" xfId="238"/>
    <cellStyle name="Обычный 2_0-11 прил. 8 функциональная 2012" xfId="239"/>
    <cellStyle name="Обычный 3" xfId="240"/>
    <cellStyle name="Обычный 3 2" xfId="241"/>
    <cellStyle name="Обычный 3 2 2" xfId="242"/>
    <cellStyle name="Обычный 3 2 2 2" xfId="243"/>
    <cellStyle name="Обычный 3 2 2 3" xfId="244"/>
    <cellStyle name="Обычный 3 2 2 3 2" xfId="245"/>
    <cellStyle name="Обычный 3 2 2_Все приложения" xfId="246"/>
    <cellStyle name="Обычный 3 2 3" xfId="247"/>
    <cellStyle name="Обычный 3 2 4" xfId="248"/>
    <cellStyle name="Обычный 3 2 5" xfId="249"/>
    <cellStyle name="Обычный 3 2 5 2" xfId="250"/>
    <cellStyle name="Обычный 3 2_2010-10-13Изм прил 13,14 2011-2013" xfId="251"/>
    <cellStyle name="Обычный 3 3" xfId="252"/>
    <cellStyle name="Обычный 3 4" xfId="253"/>
    <cellStyle name="Обычный 3_Прил. 10  Инвест 2012" xfId="254"/>
    <cellStyle name="Обычный 4" xfId="255"/>
    <cellStyle name="Обычный 4 2" xfId="256"/>
    <cellStyle name="Обычный 4_3 все приложения" xfId="257"/>
    <cellStyle name="Обычный 5" xfId="258"/>
    <cellStyle name="Обычный 6" xfId="259"/>
    <cellStyle name="Обычный 7" xfId="260"/>
    <cellStyle name="Обычный 8" xfId="261"/>
    <cellStyle name="Обычный 9" xfId="262"/>
    <cellStyle name="Followed Hyperlink" xfId="263"/>
    <cellStyle name="Плохой" xfId="264"/>
    <cellStyle name="Плохой 2" xfId="265"/>
    <cellStyle name="Плохой 2 2" xfId="266"/>
    <cellStyle name="Плохой 2 3" xfId="267"/>
    <cellStyle name="Плохой 3" xfId="268"/>
    <cellStyle name="Пояснение" xfId="269"/>
    <cellStyle name="Пояснение 2" xfId="270"/>
    <cellStyle name="Пояснение 2 2" xfId="271"/>
    <cellStyle name="Пояснение 2 3" xfId="272"/>
    <cellStyle name="Пояснение 3" xfId="273"/>
    <cellStyle name="Примечание" xfId="274"/>
    <cellStyle name="Примечание 2" xfId="275"/>
    <cellStyle name="Примечание 2 2" xfId="276"/>
    <cellStyle name="Примечание 2 3" xfId="277"/>
    <cellStyle name="Примечание 2_0-1-20 приложение 16" xfId="278"/>
    <cellStyle name="Примечание 3" xfId="279"/>
    <cellStyle name="Percent" xfId="280"/>
    <cellStyle name="Процентный 2" xfId="281"/>
    <cellStyle name="Процентный 2 2" xfId="282"/>
    <cellStyle name="Процентный 2 3" xfId="283"/>
    <cellStyle name="Процентный 2 4" xfId="284"/>
    <cellStyle name="Процентный 3" xfId="285"/>
    <cellStyle name="Процентный 4" xfId="286"/>
    <cellStyle name="Связанная ячейка" xfId="287"/>
    <cellStyle name="Связанная ячейка 2" xfId="288"/>
    <cellStyle name="Связанная ячейка 2 2" xfId="289"/>
    <cellStyle name="Связанная ячейка 2 3" xfId="290"/>
    <cellStyle name="Связанная ячейка 2_0-1-20 приложение 16" xfId="291"/>
    <cellStyle name="Связанная ячейка 3" xfId="292"/>
    <cellStyle name="Текст предупреждения" xfId="293"/>
    <cellStyle name="Текст предупреждения 2" xfId="294"/>
    <cellStyle name="Текст предупреждения 2 2" xfId="295"/>
    <cellStyle name="Текст предупреждения 2 3" xfId="296"/>
    <cellStyle name="Текст предупреждения 3" xfId="297"/>
    <cellStyle name="Comma" xfId="298"/>
    <cellStyle name="Comma [0]" xfId="299"/>
    <cellStyle name="Финансовый 2" xfId="300"/>
    <cellStyle name="Финансовый 3" xfId="301"/>
    <cellStyle name="Финансовый 3 2" xfId="302"/>
    <cellStyle name="Хороший" xfId="303"/>
    <cellStyle name="Хороший 2" xfId="304"/>
    <cellStyle name="Хороший 2 2" xfId="305"/>
    <cellStyle name="Хороший 2 3" xfId="306"/>
    <cellStyle name="Хороший 3" xfId="3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K166"/>
  <sheetViews>
    <sheetView tabSelected="1" view="pageBreakPreview" zoomScale="75" zoomScaleNormal="80" zoomScaleSheetLayoutView="75" zoomScalePageLayoutView="0" workbookViewId="0" topLeftCell="A115">
      <selection activeCell="E130" sqref="E130"/>
    </sheetView>
  </sheetViews>
  <sheetFormatPr defaultColWidth="9.140625" defaultRowHeight="15"/>
  <cols>
    <col min="1" max="1" width="7.7109375" style="46" customWidth="1"/>
    <col min="2" max="2" width="47.57421875" style="47" customWidth="1"/>
    <col min="3" max="3" width="11.7109375" style="48" customWidth="1"/>
    <col min="4" max="4" width="12.7109375" style="44" customWidth="1"/>
    <col min="5" max="5" width="18.00390625" style="44" customWidth="1"/>
    <col min="6" max="6" width="16.421875" style="44" customWidth="1"/>
    <col min="7" max="7" width="18.57421875" style="43" customWidth="1"/>
    <col min="8" max="8" width="19.140625" style="43" customWidth="1"/>
    <col min="9" max="9" width="14.421875" style="44" customWidth="1"/>
    <col min="10" max="10" width="23.421875" style="48" customWidth="1"/>
    <col min="11" max="11" width="17.00390625" style="46" customWidth="1"/>
    <col min="12" max="12" width="22.00390625" style="30" customWidth="1"/>
    <col min="13" max="16384" width="9.140625" style="30" customWidth="1"/>
  </cols>
  <sheetData>
    <row r="1" spans="1:11" ht="72" customHeight="1">
      <c r="A1" s="26"/>
      <c r="B1" s="27"/>
      <c r="C1" s="28"/>
      <c r="D1" s="29"/>
      <c r="E1" s="29"/>
      <c r="F1" s="29"/>
      <c r="G1" s="123" t="s">
        <v>95</v>
      </c>
      <c r="H1" s="123"/>
      <c r="I1" s="123"/>
      <c r="J1" s="123"/>
      <c r="K1" s="123"/>
    </row>
    <row r="2" spans="1:11" ht="27.75" customHeight="1">
      <c r="A2" s="124" t="s">
        <v>96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20.25" customHeight="1">
      <c r="A3" s="118" t="s">
        <v>63</v>
      </c>
      <c r="B3" s="118" t="s">
        <v>15</v>
      </c>
      <c r="C3" s="121" t="s">
        <v>52</v>
      </c>
      <c r="D3" s="121" t="s">
        <v>34</v>
      </c>
      <c r="E3" s="120" t="s">
        <v>83</v>
      </c>
      <c r="F3" s="120"/>
      <c r="G3" s="120"/>
      <c r="H3" s="120"/>
      <c r="I3" s="119"/>
      <c r="J3" s="121" t="s">
        <v>21</v>
      </c>
      <c r="K3" s="118" t="s">
        <v>2</v>
      </c>
    </row>
    <row r="4" spans="1:11" ht="17.25" customHeight="1">
      <c r="A4" s="119"/>
      <c r="B4" s="122"/>
      <c r="C4" s="117"/>
      <c r="D4" s="119"/>
      <c r="E4" s="120" t="s">
        <v>31</v>
      </c>
      <c r="F4" s="116" t="s">
        <v>26</v>
      </c>
      <c r="G4" s="117"/>
      <c r="H4" s="117"/>
      <c r="I4" s="117"/>
      <c r="J4" s="117"/>
      <c r="K4" s="119"/>
    </row>
    <row r="5" spans="1:11" ht="51" customHeight="1">
      <c r="A5" s="119"/>
      <c r="B5" s="122"/>
      <c r="C5" s="117"/>
      <c r="D5" s="119"/>
      <c r="E5" s="120"/>
      <c r="F5" s="31" t="s">
        <v>27</v>
      </c>
      <c r="G5" s="32" t="s">
        <v>28</v>
      </c>
      <c r="H5" s="32" t="s">
        <v>29</v>
      </c>
      <c r="I5" s="31" t="s">
        <v>98</v>
      </c>
      <c r="J5" s="117"/>
      <c r="K5" s="119"/>
    </row>
    <row r="6" spans="1:11" s="36" customFormat="1" ht="15">
      <c r="A6" s="4">
        <v>1</v>
      </c>
      <c r="B6" s="4">
        <v>2</v>
      </c>
      <c r="C6" s="33">
        <v>3</v>
      </c>
      <c r="D6" s="34">
        <v>4</v>
      </c>
      <c r="E6" s="34">
        <v>5</v>
      </c>
      <c r="F6" s="34">
        <v>6</v>
      </c>
      <c r="G6" s="35">
        <v>7</v>
      </c>
      <c r="H6" s="35">
        <v>8</v>
      </c>
      <c r="I6" s="34">
        <v>9</v>
      </c>
      <c r="J6" s="33">
        <v>10</v>
      </c>
      <c r="K6" s="4">
        <v>11</v>
      </c>
    </row>
    <row r="7" spans="1:11" ht="30" customHeight="1" thickBot="1">
      <c r="A7" s="113" t="s">
        <v>97</v>
      </c>
      <c r="B7" s="114"/>
      <c r="C7" s="114"/>
      <c r="D7" s="114"/>
      <c r="E7" s="114"/>
      <c r="F7" s="114"/>
      <c r="G7" s="114"/>
      <c r="H7" s="114"/>
      <c r="I7" s="114"/>
      <c r="J7" s="114"/>
      <c r="K7" s="115"/>
    </row>
    <row r="8" spans="1:11" s="36" customFormat="1" ht="16.5" customHeight="1" thickBot="1">
      <c r="A8" s="91" t="s">
        <v>38</v>
      </c>
      <c r="B8" s="91"/>
      <c r="C8" s="91"/>
      <c r="D8" s="23">
        <v>2019</v>
      </c>
      <c r="E8" s="79">
        <v>537798</v>
      </c>
      <c r="F8" s="77"/>
      <c r="G8" s="81">
        <v>210000</v>
      </c>
      <c r="H8" s="79">
        <v>327798</v>
      </c>
      <c r="I8" s="80"/>
      <c r="J8" s="89"/>
      <c r="K8" s="89"/>
    </row>
    <row r="9" spans="1:11" ht="16.5" customHeight="1">
      <c r="A9" s="91"/>
      <c r="B9" s="91"/>
      <c r="C9" s="91"/>
      <c r="D9" s="23" t="s">
        <v>86</v>
      </c>
      <c r="E9" s="78">
        <v>785868.6</v>
      </c>
      <c r="F9" s="80"/>
      <c r="G9" s="81">
        <v>554479</v>
      </c>
      <c r="I9" s="13">
        <v>213389.6</v>
      </c>
      <c r="J9" s="89"/>
      <c r="K9" s="89"/>
    </row>
    <row r="10" spans="1:11" ht="16.5" customHeight="1">
      <c r="A10" s="91"/>
      <c r="B10" s="91"/>
      <c r="C10" s="91"/>
      <c r="D10" s="23">
        <v>2021</v>
      </c>
      <c r="E10" s="78">
        <v>1586679</v>
      </c>
      <c r="F10" s="77"/>
      <c r="G10" s="81">
        <v>554479</v>
      </c>
      <c r="H10" s="81">
        <v>1032200</v>
      </c>
      <c r="I10" s="80"/>
      <c r="J10" s="89"/>
      <c r="K10" s="89"/>
    </row>
    <row r="11" spans="1:11" ht="16.5" customHeight="1">
      <c r="A11" s="91"/>
      <c r="B11" s="91"/>
      <c r="C11" s="91"/>
      <c r="D11" s="20">
        <v>2022</v>
      </c>
      <c r="E11" s="82"/>
      <c r="F11" s="82"/>
      <c r="H11" s="83"/>
      <c r="I11" s="82"/>
      <c r="J11" s="89"/>
      <c r="K11" s="89"/>
    </row>
    <row r="12" spans="1:11" ht="16.5" customHeight="1">
      <c r="A12" s="91"/>
      <c r="B12" s="91"/>
      <c r="C12" s="91"/>
      <c r="D12" s="23">
        <v>2023</v>
      </c>
      <c r="E12" s="82"/>
      <c r="F12" s="82"/>
      <c r="G12" s="83"/>
      <c r="H12" s="83"/>
      <c r="I12" s="82"/>
      <c r="J12" s="89"/>
      <c r="K12" s="89"/>
    </row>
    <row r="13" spans="1:11" ht="18" customHeight="1">
      <c r="A13" s="108" t="s">
        <v>12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20.25" customHeight="1">
      <c r="A14" s="100" t="s">
        <v>6</v>
      </c>
      <c r="B14" s="100" t="s">
        <v>53</v>
      </c>
      <c r="C14" s="110"/>
      <c r="D14" s="23">
        <v>2019</v>
      </c>
      <c r="E14" s="39"/>
      <c r="F14" s="39"/>
      <c r="G14" s="39"/>
      <c r="H14" s="39"/>
      <c r="I14" s="39"/>
      <c r="J14" s="89"/>
      <c r="K14" s="89"/>
    </row>
    <row r="15" spans="1:11" ht="17.25" customHeight="1">
      <c r="A15" s="100"/>
      <c r="B15" s="100"/>
      <c r="C15" s="111"/>
      <c r="D15" s="23" t="s">
        <v>86</v>
      </c>
      <c r="E15" s="23"/>
      <c r="F15" s="20"/>
      <c r="G15" s="22"/>
      <c r="H15" s="22"/>
      <c r="I15" s="20"/>
      <c r="J15" s="89"/>
      <c r="K15" s="89"/>
    </row>
    <row r="16" spans="1:11" ht="17.25" customHeight="1">
      <c r="A16" s="100"/>
      <c r="B16" s="100"/>
      <c r="C16" s="111"/>
      <c r="D16" s="23">
        <v>2021</v>
      </c>
      <c r="E16" s="23"/>
      <c r="F16" s="20"/>
      <c r="G16" s="22"/>
      <c r="H16" s="22"/>
      <c r="I16" s="20"/>
      <c r="J16" s="89"/>
      <c r="K16" s="89"/>
    </row>
    <row r="17" spans="1:11" ht="16.5" customHeight="1">
      <c r="A17" s="100"/>
      <c r="B17" s="100"/>
      <c r="C17" s="111"/>
      <c r="D17" s="20">
        <v>2022</v>
      </c>
      <c r="E17" s="23"/>
      <c r="F17" s="20"/>
      <c r="G17" s="22"/>
      <c r="H17" s="22"/>
      <c r="I17" s="20"/>
      <c r="J17" s="89"/>
      <c r="K17" s="89"/>
    </row>
    <row r="18" spans="1:11" ht="18" customHeight="1">
      <c r="A18" s="100"/>
      <c r="B18" s="100"/>
      <c r="C18" s="112"/>
      <c r="D18" s="23">
        <v>2023</v>
      </c>
      <c r="E18" s="23"/>
      <c r="F18" s="20"/>
      <c r="G18" s="22"/>
      <c r="H18" s="22"/>
      <c r="I18" s="20"/>
      <c r="J18" s="89"/>
      <c r="K18" s="89"/>
    </row>
    <row r="19" spans="1:11" ht="18" customHeight="1">
      <c r="A19" s="88" t="s">
        <v>1</v>
      </c>
      <c r="B19" s="88" t="s">
        <v>44</v>
      </c>
      <c r="C19" s="110"/>
      <c r="D19" s="23">
        <v>2019</v>
      </c>
      <c r="E19" s="16"/>
      <c r="F19" s="16"/>
      <c r="G19" s="16"/>
      <c r="H19" s="16"/>
      <c r="I19" s="16"/>
      <c r="J19" s="89"/>
      <c r="K19" s="89"/>
    </row>
    <row r="20" spans="1:11" ht="15" customHeight="1">
      <c r="A20" s="88"/>
      <c r="B20" s="88"/>
      <c r="C20" s="111"/>
      <c r="D20" s="23" t="s">
        <v>86</v>
      </c>
      <c r="E20" s="17"/>
      <c r="F20" s="15"/>
      <c r="G20" s="13"/>
      <c r="H20" s="13"/>
      <c r="I20" s="15"/>
      <c r="J20" s="89"/>
      <c r="K20" s="89"/>
    </row>
    <row r="21" spans="1:11" ht="18.75" customHeight="1">
      <c r="A21" s="88"/>
      <c r="B21" s="88"/>
      <c r="C21" s="111"/>
      <c r="D21" s="23">
        <v>2021</v>
      </c>
      <c r="E21" s="17"/>
      <c r="F21" s="15"/>
      <c r="G21" s="13"/>
      <c r="H21" s="13"/>
      <c r="I21" s="15"/>
      <c r="J21" s="89"/>
      <c r="K21" s="89"/>
    </row>
    <row r="22" spans="1:11" ht="18.75" customHeight="1">
      <c r="A22" s="88"/>
      <c r="B22" s="88"/>
      <c r="C22" s="111"/>
      <c r="D22" s="20">
        <v>2022</v>
      </c>
      <c r="E22" s="17"/>
      <c r="F22" s="15"/>
      <c r="G22" s="13"/>
      <c r="H22" s="13"/>
      <c r="I22" s="15"/>
      <c r="J22" s="89"/>
      <c r="K22" s="89"/>
    </row>
    <row r="23" spans="1:11" ht="17.25" customHeight="1">
      <c r="A23" s="88"/>
      <c r="B23" s="88"/>
      <c r="C23" s="111"/>
      <c r="D23" s="23">
        <v>2023</v>
      </c>
      <c r="E23" s="17"/>
      <c r="F23" s="15"/>
      <c r="G23" s="13"/>
      <c r="H23" s="13"/>
      <c r="I23" s="15"/>
      <c r="J23" s="89"/>
      <c r="K23" s="89"/>
    </row>
    <row r="24" spans="1:11" ht="18.75" customHeight="1">
      <c r="A24" s="100" t="s">
        <v>22</v>
      </c>
      <c r="B24" s="100" t="s">
        <v>58</v>
      </c>
      <c r="C24" s="110"/>
      <c r="D24" s="23">
        <v>2019</v>
      </c>
      <c r="E24" s="39"/>
      <c r="F24" s="60"/>
      <c r="G24" s="39"/>
      <c r="H24" s="55"/>
      <c r="I24" s="39"/>
      <c r="J24" s="89"/>
      <c r="K24" s="89"/>
    </row>
    <row r="25" spans="1:11" ht="15.75" customHeight="1">
      <c r="A25" s="100"/>
      <c r="B25" s="100"/>
      <c r="C25" s="111"/>
      <c r="D25" s="23" t="s">
        <v>86</v>
      </c>
      <c r="E25" s="23"/>
      <c r="F25" s="20"/>
      <c r="G25" s="22"/>
      <c r="H25" s="58"/>
      <c r="I25" s="20"/>
      <c r="J25" s="89"/>
      <c r="K25" s="89"/>
    </row>
    <row r="26" spans="1:11" ht="16.5" customHeight="1">
      <c r="A26" s="100"/>
      <c r="B26" s="100"/>
      <c r="C26" s="111"/>
      <c r="D26" s="23">
        <v>2021</v>
      </c>
      <c r="E26" s="23"/>
      <c r="F26" s="20"/>
      <c r="G26" s="22"/>
      <c r="H26" s="22"/>
      <c r="I26" s="20"/>
      <c r="J26" s="89"/>
      <c r="K26" s="89"/>
    </row>
    <row r="27" spans="1:11" ht="15.75" customHeight="1">
      <c r="A27" s="100"/>
      <c r="B27" s="100"/>
      <c r="C27" s="111"/>
      <c r="D27" s="20">
        <v>2022</v>
      </c>
      <c r="E27" s="23"/>
      <c r="F27" s="20"/>
      <c r="G27" s="22"/>
      <c r="H27" s="22"/>
      <c r="I27" s="20"/>
      <c r="J27" s="89"/>
      <c r="K27" s="89"/>
    </row>
    <row r="28" spans="1:11" ht="15.75" customHeight="1" thickBot="1">
      <c r="A28" s="100"/>
      <c r="B28" s="100"/>
      <c r="C28" s="111"/>
      <c r="D28" s="23">
        <v>2023</v>
      </c>
      <c r="E28" s="23"/>
      <c r="F28" s="20"/>
      <c r="G28" s="22"/>
      <c r="H28" s="22"/>
      <c r="I28" s="20"/>
      <c r="J28" s="89"/>
      <c r="K28" s="89"/>
    </row>
    <row r="29" spans="1:11" ht="18" customHeight="1" thickBot="1">
      <c r="A29" s="88" t="s">
        <v>7</v>
      </c>
      <c r="B29" s="88" t="s">
        <v>89</v>
      </c>
      <c r="C29" s="110"/>
      <c r="D29" s="23">
        <v>2019</v>
      </c>
      <c r="E29" s="74">
        <v>445596</v>
      </c>
      <c r="F29" s="20"/>
      <c r="H29" s="74" t="s">
        <v>102</v>
      </c>
      <c r="I29" s="16"/>
      <c r="J29" s="89"/>
      <c r="K29" s="89"/>
    </row>
    <row r="30" spans="1:11" ht="21" customHeight="1">
      <c r="A30" s="88"/>
      <c r="B30" s="88"/>
      <c r="C30" s="111"/>
      <c r="D30" s="23" t="s">
        <v>86</v>
      </c>
      <c r="E30" s="23"/>
      <c r="F30" s="20"/>
      <c r="G30" s="55"/>
      <c r="H30" s="13"/>
      <c r="I30" s="15"/>
      <c r="J30" s="89"/>
      <c r="K30" s="89"/>
    </row>
    <row r="31" spans="1:11" ht="18.75" customHeight="1">
      <c r="A31" s="88"/>
      <c r="B31" s="88"/>
      <c r="C31" s="111"/>
      <c r="D31" s="23">
        <v>2021</v>
      </c>
      <c r="E31" s="23"/>
      <c r="F31" s="20"/>
      <c r="G31" s="64"/>
      <c r="H31" s="13"/>
      <c r="I31" s="15"/>
      <c r="J31" s="89"/>
      <c r="K31" s="89"/>
    </row>
    <row r="32" spans="1:11" ht="17.25" customHeight="1">
      <c r="A32" s="88"/>
      <c r="B32" s="88"/>
      <c r="C32" s="111"/>
      <c r="D32" s="20">
        <v>2022</v>
      </c>
      <c r="E32" s="23"/>
      <c r="F32" s="20"/>
      <c r="G32" s="22"/>
      <c r="H32" s="13"/>
      <c r="I32" s="15"/>
      <c r="J32" s="89"/>
      <c r="K32" s="89"/>
    </row>
    <row r="33" spans="1:11" ht="64.5" customHeight="1">
      <c r="A33" s="88"/>
      <c r="B33" s="88"/>
      <c r="C33" s="111"/>
      <c r="D33" s="23">
        <v>2023</v>
      </c>
      <c r="E33" s="23"/>
      <c r="F33" s="20"/>
      <c r="G33" s="22"/>
      <c r="H33" s="13"/>
      <c r="I33" s="15"/>
      <c r="J33" s="89"/>
      <c r="K33" s="89"/>
    </row>
    <row r="34" spans="1:11" ht="18" customHeight="1">
      <c r="A34" s="88" t="s">
        <v>13</v>
      </c>
      <c r="B34" s="88" t="s">
        <v>90</v>
      </c>
      <c r="C34" s="110"/>
      <c r="D34" s="23">
        <v>2019</v>
      </c>
      <c r="E34" s="41"/>
      <c r="F34" s="84"/>
      <c r="G34" s="59"/>
      <c r="H34" s="85"/>
      <c r="I34" s="16"/>
      <c r="J34" s="89"/>
      <c r="K34" s="89"/>
    </row>
    <row r="35" spans="1:11" ht="18.75" customHeight="1">
      <c r="A35" s="88"/>
      <c r="B35" s="88"/>
      <c r="C35" s="111"/>
      <c r="D35" s="23" t="s">
        <v>86</v>
      </c>
      <c r="E35" s="72"/>
      <c r="F35" s="72"/>
      <c r="G35" s="73"/>
      <c r="H35" s="73"/>
      <c r="I35" s="15"/>
      <c r="J35" s="89"/>
      <c r="K35" s="89"/>
    </row>
    <row r="36" spans="1:11" ht="19.5" customHeight="1">
      <c r="A36" s="88"/>
      <c r="B36" s="88"/>
      <c r="C36" s="111"/>
      <c r="D36" s="23">
        <v>2021</v>
      </c>
      <c r="E36" s="76">
        <v>394260</v>
      </c>
      <c r="F36" s="15"/>
      <c r="G36" s="13"/>
      <c r="H36" s="75">
        <v>394260</v>
      </c>
      <c r="I36" s="15"/>
      <c r="J36" s="89"/>
      <c r="K36" s="89"/>
    </row>
    <row r="37" spans="1:11" ht="15.75" customHeight="1">
      <c r="A37" s="88"/>
      <c r="B37" s="88"/>
      <c r="C37" s="111"/>
      <c r="D37" s="20">
        <v>2022</v>
      </c>
      <c r="E37" s="62"/>
      <c r="F37" s="15"/>
      <c r="G37" s="63"/>
      <c r="H37" s="13"/>
      <c r="I37" s="15"/>
      <c r="J37" s="89"/>
      <c r="K37" s="89"/>
    </row>
    <row r="38" spans="1:11" ht="18" customHeight="1">
      <c r="A38" s="88"/>
      <c r="B38" s="88"/>
      <c r="C38" s="111"/>
      <c r="D38" s="23">
        <v>2023</v>
      </c>
      <c r="E38" s="41"/>
      <c r="F38" s="15"/>
      <c r="G38" s="14"/>
      <c r="H38" s="13"/>
      <c r="I38" s="15"/>
      <c r="J38" s="89"/>
      <c r="K38" s="89"/>
    </row>
    <row r="39" spans="1:11" ht="16.5" customHeight="1">
      <c r="A39" s="88" t="s">
        <v>14</v>
      </c>
      <c r="B39" s="88" t="s">
        <v>91</v>
      </c>
      <c r="C39" s="110"/>
      <c r="D39" s="23">
        <v>2019</v>
      </c>
      <c r="E39" s="16"/>
      <c r="F39" s="16"/>
      <c r="G39" s="16"/>
      <c r="H39" s="16"/>
      <c r="I39" s="16"/>
      <c r="J39" s="89"/>
      <c r="K39" s="89"/>
    </row>
    <row r="40" spans="1:11" ht="17.25" customHeight="1">
      <c r="A40" s="88"/>
      <c r="B40" s="88"/>
      <c r="C40" s="111"/>
      <c r="D40" s="23" t="s">
        <v>86</v>
      </c>
      <c r="E40" s="23"/>
      <c r="F40" s="15"/>
      <c r="G40" s="13"/>
      <c r="H40" s="55"/>
      <c r="I40" s="15"/>
      <c r="J40" s="89"/>
      <c r="K40" s="89"/>
    </row>
    <row r="41" spans="1:11" ht="16.5" customHeight="1">
      <c r="A41" s="88"/>
      <c r="B41" s="88"/>
      <c r="C41" s="111"/>
      <c r="D41" s="23">
        <v>2021</v>
      </c>
      <c r="E41" s="23"/>
      <c r="F41" s="15"/>
      <c r="G41" s="13"/>
      <c r="H41" s="58"/>
      <c r="I41" s="15"/>
      <c r="J41" s="89"/>
      <c r="K41" s="89"/>
    </row>
    <row r="42" spans="1:11" ht="16.5" customHeight="1">
      <c r="A42" s="88"/>
      <c r="B42" s="88"/>
      <c r="C42" s="111"/>
      <c r="D42" s="20">
        <v>2022</v>
      </c>
      <c r="E42" s="23"/>
      <c r="F42" s="15"/>
      <c r="G42" s="13"/>
      <c r="H42" s="58"/>
      <c r="I42" s="15"/>
      <c r="J42" s="89"/>
      <c r="K42" s="89"/>
    </row>
    <row r="43" spans="1:11" ht="17.25" customHeight="1">
      <c r="A43" s="88"/>
      <c r="B43" s="88"/>
      <c r="C43" s="112"/>
      <c r="D43" s="23">
        <v>2023</v>
      </c>
      <c r="E43" s="17"/>
      <c r="F43" s="15"/>
      <c r="G43" s="13"/>
      <c r="H43" s="13"/>
      <c r="I43" s="15"/>
      <c r="J43" s="89"/>
      <c r="K43" s="89"/>
    </row>
    <row r="44" spans="1:11" s="42" customFormat="1" ht="18" customHeight="1">
      <c r="A44" s="88" t="s">
        <v>48</v>
      </c>
      <c r="B44" s="88" t="s">
        <v>49</v>
      </c>
      <c r="C44" s="110"/>
      <c r="D44" s="23">
        <v>2019</v>
      </c>
      <c r="E44" s="16"/>
      <c r="F44" s="16"/>
      <c r="G44" s="16"/>
      <c r="H44" s="16"/>
      <c r="I44" s="16"/>
      <c r="J44" s="89"/>
      <c r="K44" s="89"/>
    </row>
    <row r="45" spans="1:11" s="42" customFormat="1" ht="17.25" customHeight="1">
      <c r="A45" s="88"/>
      <c r="B45" s="88"/>
      <c r="C45" s="111"/>
      <c r="D45" s="23" t="s">
        <v>86</v>
      </c>
      <c r="E45" s="3"/>
      <c r="F45" s="13"/>
      <c r="G45" s="13"/>
      <c r="H45" s="13"/>
      <c r="I45" s="13"/>
      <c r="J45" s="89"/>
      <c r="K45" s="89"/>
    </row>
    <row r="46" spans="1:11" s="42" customFormat="1" ht="17.25" customHeight="1">
      <c r="A46" s="88"/>
      <c r="B46" s="88"/>
      <c r="C46" s="111"/>
      <c r="D46" s="23">
        <v>2021</v>
      </c>
      <c r="E46" s="3"/>
      <c r="F46" s="13"/>
      <c r="G46" s="13"/>
      <c r="H46" s="13"/>
      <c r="I46" s="13"/>
      <c r="J46" s="89"/>
      <c r="K46" s="89"/>
    </row>
    <row r="47" spans="1:11" s="42" customFormat="1" ht="18" customHeight="1">
      <c r="A47" s="88"/>
      <c r="B47" s="88"/>
      <c r="C47" s="111"/>
      <c r="D47" s="20">
        <v>2022</v>
      </c>
      <c r="E47" s="3"/>
      <c r="F47" s="13"/>
      <c r="G47" s="13"/>
      <c r="H47" s="13"/>
      <c r="I47" s="13"/>
      <c r="J47" s="89"/>
      <c r="K47" s="89"/>
    </row>
    <row r="48" spans="1:11" s="42" customFormat="1" ht="17.25" customHeight="1">
      <c r="A48" s="88"/>
      <c r="B48" s="88"/>
      <c r="C48" s="112"/>
      <c r="D48" s="23">
        <v>2023</v>
      </c>
      <c r="E48" s="3"/>
      <c r="F48" s="13"/>
      <c r="G48" s="13"/>
      <c r="H48" s="13"/>
      <c r="I48" s="13"/>
      <c r="J48" s="89"/>
      <c r="K48" s="89"/>
    </row>
    <row r="49" spans="1:11" s="42" customFormat="1" ht="13.5" customHeight="1">
      <c r="A49" s="88" t="s">
        <v>50</v>
      </c>
      <c r="B49" s="88" t="s">
        <v>92</v>
      </c>
      <c r="C49" s="110"/>
      <c r="D49" s="23">
        <v>2019</v>
      </c>
      <c r="E49" s="77">
        <v>210000</v>
      </c>
      <c r="F49" s="60"/>
      <c r="G49" s="77">
        <v>210000</v>
      </c>
      <c r="H49" s="16"/>
      <c r="I49" s="16"/>
      <c r="J49" s="89"/>
      <c r="K49" s="89"/>
    </row>
    <row r="50" spans="1:11" s="42" customFormat="1" ht="17.25" customHeight="1">
      <c r="A50" s="88"/>
      <c r="B50" s="88"/>
      <c r="C50" s="111"/>
      <c r="D50" s="23" t="s">
        <v>86</v>
      </c>
      <c r="E50" s="75">
        <v>556479</v>
      </c>
      <c r="G50" s="75">
        <v>556479</v>
      </c>
      <c r="I50" s="13">
        <v>213389.6</v>
      </c>
      <c r="J50" s="89"/>
      <c r="K50" s="89"/>
    </row>
    <row r="51" spans="1:11" s="42" customFormat="1" ht="15.75" customHeight="1">
      <c r="A51" s="88"/>
      <c r="B51" s="88"/>
      <c r="C51" s="111"/>
      <c r="D51" s="23">
        <v>2021</v>
      </c>
      <c r="E51" s="75">
        <v>950958</v>
      </c>
      <c r="F51" s="13"/>
      <c r="G51" s="75">
        <v>556479</v>
      </c>
      <c r="H51" s="75">
        <v>394980</v>
      </c>
      <c r="I51" s="13"/>
      <c r="J51" s="89"/>
      <c r="K51" s="89"/>
    </row>
    <row r="52" spans="1:11" s="42" customFormat="1" ht="15.75" customHeight="1">
      <c r="A52" s="88"/>
      <c r="B52" s="88"/>
      <c r="C52" s="111"/>
      <c r="D52" s="20">
        <v>2022</v>
      </c>
      <c r="E52" s="3"/>
      <c r="F52" s="13"/>
      <c r="G52" s="13"/>
      <c r="H52" s="13"/>
      <c r="I52" s="13"/>
      <c r="J52" s="89"/>
      <c r="K52" s="89"/>
    </row>
    <row r="53" spans="1:11" s="42" customFormat="1" ht="14.25" customHeight="1">
      <c r="A53" s="88"/>
      <c r="B53" s="88"/>
      <c r="C53" s="112"/>
      <c r="D53" s="23">
        <v>2023</v>
      </c>
      <c r="E53" s="3"/>
      <c r="F53" s="13"/>
      <c r="G53" s="13"/>
      <c r="H53" s="13"/>
      <c r="I53" s="13"/>
      <c r="J53" s="89"/>
      <c r="K53" s="89"/>
    </row>
    <row r="54" spans="1:11" s="42" customFormat="1" ht="15.75" customHeight="1">
      <c r="A54" s="100" t="s">
        <v>18</v>
      </c>
      <c r="B54" s="88" t="s">
        <v>54</v>
      </c>
      <c r="C54" s="110"/>
      <c r="D54" s="71">
        <v>2019</v>
      </c>
      <c r="E54" s="25"/>
      <c r="F54" s="13"/>
      <c r="G54" s="66"/>
      <c r="H54" s="66"/>
      <c r="I54" s="39"/>
      <c r="J54" s="89"/>
      <c r="K54" s="89"/>
    </row>
    <row r="55" spans="1:11" s="42" customFormat="1" ht="16.5" customHeight="1">
      <c r="A55" s="100"/>
      <c r="B55" s="88"/>
      <c r="C55" s="111"/>
      <c r="D55" s="23" t="s">
        <v>86</v>
      </c>
      <c r="E55" s="25"/>
      <c r="F55" s="3"/>
      <c r="G55" s="56"/>
      <c r="H55" s="56"/>
      <c r="I55" s="22"/>
      <c r="J55" s="89"/>
      <c r="K55" s="89"/>
    </row>
    <row r="56" spans="1:11" s="42" customFormat="1" ht="16.5" customHeight="1">
      <c r="A56" s="100"/>
      <c r="B56" s="88"/>
      <c r="C56" s="111"/>
      <c r="D56" s="23">
        <v>2021</v>
      </c>
      <c r="E56" s="25"/>
      <c r="F56" s="13"/>
      <c r="G56" s="58"/>
      <c r="H56" s="58"/>
      <c r="I56" s="22"/>
      <c r="J56" s="89"/>
      <c r="K56" s="89"/>
    </row>
    <row r="57" spans="1:11" s="42" customFormat="1" ht="16.5" customHeight="1">
      <c r="A57" s="100"/>
      <c r="B57" s="88"/>
      <c r="C57" s="111"/>
      <c r="D57" s="20">
        <v>2022</v>
      </c>
      <c r="E57" s="25"/>
      <c r="F57" s="13"/>
      <c r="G57" s="66"/>
      <c r="H57" s="66"/>
      <c r="I57" s="22"/>
      <c r="J57" s="89"/>
      <c r="K57" s="89"/>
    </row>
    <row r="58" spans="1:11" s="42" customFormat="1" ht="16.5" customHeight="1">
      <c r="A58" s="100"/>
      <c r="B58" s="88"/>
      <c r="C58" s="111"/>
      <c r="D58" s="23">
        <v>2023</v>
      </c>
      <c r="E58" s="25"/>
      <c r="F58" s="22"/>
      <c r="G58" s="22"/>
      <c r="H58" s="22"/>
      <c r="I58" s="22"/>
      <c r="J58" s="89"/>
      <c r="K58" s="89"/>
    </row>
    <row r="59" spans="1:11" s="42" customFormat="1" ht="16.5" customHeight="1">
      <c r="A59" s="100"/>
      <c r="B59" s="88"/>
      <c r="C59" s="112"/>
      <c r="D59" s="38"/>
      <c r="E59" s="25"/>
      <c r="F59" s="22"/>
      <c r="G59" s="22"/>
      <c r="H59" s="22"/>
      <c r="I59" s="22"/>
      <c r="J59" s="89"/>
      <c r="K59" s="89"/>
    </row>
    <row r="60" spans="1:11" s="42" customFormat="1" ht="15.75" customHeight="1">
      <c r="A60" s="88" t="s">
        <v>8</v>
      </c>
      <c r="B60" s="88" t="s">
        <v>93</v>
      </c>
      <c r="C60" s="110"/>
      <c r="D60" s="71">
        <v>2019</v>
      </c>
      <c r="E60" s="16"/>
      <c r="F60" s="16"/>
      <c r="G60" s="16"/>
      <c r="H60" s="66"/>
      <c r="I60" s="16"/>
      <c r="J60" s="89"/>
      <c r="K60" s="89"/>
    </row>
    <row r="61" spans="1:11" s="42" customFormat="1" ht="18" customHeight="1">
      <c r="A61" s="88"/>
      <c r="B61" s="88"/>
      <c r="C61" s="111"/>
      <c r="D61" s="23" t="s">
        <v>86</v>
      </c>
      <c r="I61" s="3"/>
      <c r="J61" s="89"/>
      <c r="K61" s="89"/>
    </row>
    <row r="62" spans="1:11" s="42" customFormat="1" ht="15.75" customHeight="1">
      <c r="A62" s="88"/>
      <c r="B62" s="88"/>
      <c r="C62" s="111"/>
      <c r="D62" s="23">
        <v>2021</v>
      </c>
      <c r="E62" s="68">
        <v>242960</v>
      </c>
      <c r="F62" s="3"/>
      <c r="G62" s="56"/>
      <c r="H62" s="68">
        <v>242960</v>
      </c>
      <c r="I62" s="13"/>
      <c r="J62" s="89"/>
      <c r="K62" s="89"/>
    </row>
    <row r="63" spans="1:11" s="42" customFormat="1" ht="16.5" customHeight="1">
      <c r="A63" s="88"/>
      <c r="B63" s="88"/>
      <c r="C63" s="111"/>
      <c r="D63" s="20">
        <v>2022</v>
      </c>
      <c r="E63" s="25"/>
      <c r="F63" s="13"/>
      <c r="G63" s="66"/>
      <c r="H63" s="66"/>
      <c r="I63" s="13"/>
      <c r="J63" s="89"/>
      <c r="K63" s="89"/>
    </row>
    <row r="64" spans="1:11" s="42" customFormat="1" ht="20.25" customHeight="1">
      <c r="A64" s="88"/>
      <c r="B64" s="88"/>
      <c r="C64" s="112"/>
      <c r="D64" s="23">
        <v>2023</v>
      </c>
      <c r="E64" s="3"/>
      <c r="F64" s="13"/>
      <c r="G64" s="13"/>
      <c r="H64" s="13"/>
      <c r="I64" s="13"/>
      <c r="J64" s="89"/>
      <c r="K64" s="89"/>
    </row>
    <row r="65" spans="1:11" ht="15.75" customHeight="1">
      <c r="A65" s="90" t="s">
        <v>99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</row>
    <row r="66" spans="1:11" s="36" customFormat="1" ht="14.25" customHeight="1">
      <c r="A66" s="91" t="s">
        <v>38</v>
      </c>
      <c r="B66" s="91"/>
      <c r="C66" s="91"/>
      <c r="D66" s="37" t="s">
        <v>35</v>
      </c>
      <c r="E66" s="22"/>
      <c r="F66" s="22"/>
      <c r="G66" s="22"/>
      <c r="H66" s="22"/>
      <c r="I66" s="20"/>
      <c r="J66" s="89"/>
      <c r="K66" s="89"/>
    </row>
    <row r="67" spans="1:11" ht="16.5" customHeight="1">
      <c r="A67" s="91"/>
      <c r="B67" s="91"/>
      <c r="C67" s="91"/>
      <c r="D67" s="38" t="s">
        <v>36</v>
      </c>
      <c r="E67" s="24"/>
      <c r="F67" s="22"/>
      <c r="G67" s="22"/>
      <c r="H67" s="19"/>
      <c r="I67" s="20"/>
      <c r="J67" s="89"/>
      <c r="K67" s="89"/>
    </row>
    <row r="68" spans="1:11" ht="16.5" customHeight="1">
      <c r="A68" s="91"/>
      <c r="B68" s="91"/>
      <c r="C68" s="91"/>
      <c r="D68" s="38" t="s">
        <v>85</v>
      </c>
      <c r="E68" s="24"/>
      <c r="F68" s="22"/>
      <c r="G68" s="22"/>
      <c r="H68" s="19"/>
      <c r="I68" s="20"/>
      <c r="J68" s="89"/>
      <c r="K68" s="89"/>
    </row>
    <row r="69" spans="1:11" ht="16.5" customHeight="1">
      <c r="A69" s="91"/>
      <c r="B69" s="91"/>
      <c r="C69" s="91"/>
      <c r="D69" s="38">
        <v>2019</v>
      </c>
      <c r="E69" s="25"/>
      <c r="F69" s="22"/>
      <c r="G69" s="22"/>
      <c r="H69" s="22"/>
      <c r="I69" s="20"/>
      <c r="J69" s="89"/>
      <c r="K69" s="89"/>
    </row>
    <row r="70" spans="1:11" ht="16.5" customHeight="1">
      <c r="A70" s="91"/>
      <c r="B70" s="91"/>
      <c r="C70" s="91"/>
      <c r="D70" s="38" t="s">
        <v>86</v>
      </c>
      <c r="E70" s="18"/>
      <c r="F70" s="39"/>
      <c r="G70" s="19"/>
      <c r="H70" s="19"/>
      <c r="I70" s="20"/>
      <c r="J70" s="89"/>
      <c r="K70" s="89"/>
    </row>
    <row r="71" spans="1:11" ht="21.75" customHeight="1">
      <c r="A71" s="93" t="s">
        <v>12</v>
      </c>
      <c r="B71" s="94"/>
      <c r="C71" s="94"/>
      <c r="D71" s="94"/>
      <c r="E71" s="94"/>
      <c r="F71" s="94"/>
      <c r="G71" s="94"/>
      <c r="H71" s="94"/>
      <c r="I71" s="94"/>
      <c r="J71" s="94"/>
      <c r="K71" s="95"/>
    </row>
    <row r="72" spans="1:11" ht="18" customHeight="1">
      <c r="A72" s="100" t="s">
        <v>3</v>
      </c>
      <c r="B72" s="100" t="s">
        <v>88</v>
      </c>
      <c r="C72" s="110"/>
      <c r="D72" s="23">
        <v>2019</v>
      </c>
      <c r="E72" s="39"/>
      <c r="F72" s="39"/>
      <c r="G72" s="39"/>
      <c r="H72" s="39"/>
      <c r="I72" s="39"/>
      <c r="J72" s="89"/>
      <c r="K72" s="89"/>
    </row>
    <row r="73" spans="1:11" ht="17.25" customHeight="1">
      <c r="A73" s="100"/>
      <c r="B73" s="100"/>
      <c r="C73" s="111"/>
      <c r="D73" s="23" t="s">
        <v>86</v>
      </c>
      <c r="E73" s="18"/>
      <c r="F73" s="20"/>
      <c r="G73" s="22"/>
      <c r="H73" s="69"/>
      <c r="I73" s="20"/>
      <c r="J73" s="89"/>
      <c r="K73" s="89"/>
    </row>
    <row r="74" spans="1:11" ht="14.25" customHeight="1">
      <c r="A74" s="100"/>
      <c r="B74" s="100"/>
      <c r="C74" s="111"/>
      <c r="D74" s="23">
        <v>2021</v>
      </c>
      <c r="E74" s="18"/>
      <c r="F74" s="20"/>
      <c r="G74" s="22"/>
      <c r="H74" s="64"/>
      <c r="I74" s="20"/>
      <c r="J74" s="89"/>
      <c r="K74" s="89"/>
    </row>
    <row r="75" spans="1:11" ht="15">
      <c r="A75" s="100"/>
      <c r="B75" s="100"/>
      <c r="C75" s="111"/>
      <c r="D75" s="20">
        <v>2022</v>
      </c>
      <c r="E75" s="23"/>
      <c r="F75" s="20"/>
      <c r="G75" s="22"/>
      <c r="H75" s="22"/>
      <c r="I75" s="20"/>
      <c r="J75" s="89"/>
      <c r="K75" s="89"/>
    </row>
    <row r="76" spans="1:11" ht="14.25" customHeight="1">
      <c r="A76" s="100"/>
      <c r="B76" s="100"/>
      <c r="C76" s="112"/>
      <c r="D76" s="23">
        <v>2023</v>
      </c>
      <c r="E76" s="23"/>
      <c r="F76" s="20"/>
      <c r="G76" s="22"/>
      <c r="H76" s="22"/>
      <c r="I76" s="20"/>
      <c r="J76" s="89"/>
      <c r="K76" s="89"/>
    </row>
    <row r="77" spans="1:11" ht="17.25" customHeight="1">
      <c r="A77" s="88" t="s">
        <v>0</v>
      </c>
      <c r="B77" s="88" t="s">
        <v>87</v>
      </c>
      <c r="C77" s="110"/>
      <c r="D77" s="23">
        <v>2019</v>
      </c>
      <c r="E77" s="16"/>
      <c r="F77" s="16"/>
      <c r="G77" s="16"/>
      <c r="H77" s="16"/>
      <c r="I77" s="16"/>
      <c r="J77" s="89"/>
      <c r="K77" s="89"/>
    </row>
    <row r="78" spans="1:11" ht="16.5" customHeight="1">
      <c r="A78" s="88"/>
      <c r="B78" s="88"/>
      <c r="C78" s="111"/>
      <c r="D78" s="23" t="s">
        <v>86</v>
      </c>
      <c r="E78" s="18"/>
      <c r="F78" s="20"/>
      <c r="G78" s="22"/>
      <c r="H78" s="69"/>
      <c r="I78" s="15"/>
      <c r="J78" s="89"/>
      <c r="K78" s="89"/>
    </row>
    <row r="79" spans="1:11" ht="16.5" customHeight="1">
      <c r="A79" s="88"/>
      <c r="B79" s="88"/>
      <c r="C79" s="111"/>
      <c r="D79" s="23">
        <v>2021</v>
      </c>
      <c r="E79" s="18"/>
      <c r="F79" s="20"/>
      <c r="G79" s="22"/>
      <c r="H79" s="64"/>
      <c r="I79" s="15"/>
      <c r="J79" s="89"/>
      <c r="K79" s="89"/>
    </row>
    <row r="80" spans="1:11" ht="14.25" customHeight="1">
      <c r="A80" s="88"/>
      <c r="B80" s="88"/>
      <c r="C80" s="111"/>
      <c r="D80" s="20">
        <v>2022</v>
      </c>
      <c r="E80" s="23"/>
      <c r="F80" s="20"/>
      <c r="G80" s="22"/>
      <c r="H80" s="22"/>
      <c r="I80" s="15"/>
      <c r="J80" s="89"/>
      <c r="K80" s="89"/>
    </row>
    <row r="81" spans="1:11" ht="15.75" customHeight="1">
      <c r="A81" s="88"/>
      <c r="B81" s="88"/>
      <c r="C81" s="112"/>
      <c r="D81" s="23">
        <v>2023</v>
      </c>
      <c r="E81" s="17"/>
      <c r="F81" s="15"/>
      <c r="H81" s="13"/>
      <c r="I81" s="15"/>
      <c r="J81" s="89"/>
      <c r="K81" s="89"/>
    </row>
    <row r="82" spans="1:11" ht="17.25" customHeight="1">
      <c r="A82" s="100" t="s">
        <v>16</v>
      </c>
      <c r="B82" s="100" t="s">
        <v>84</v>
      </c>
      <c r="C82" s="110"/>
      <c r="D82" s="23">
        <v>2019</v>
      </c>
      <c r="E82" s="39"/>
      <c r="F82" s="39"/>
      <c r="G82" s="39"/>
      <c r="H82" s="39"/>
      <c r="I82" s="39"/>
      <c r="J82" s="89"/>
      <c r="K82" s="89"/>
    </row>
    <row r="83" spans="1:11" ht="16.5" customHeight="1">
      <c r="A83" s="100"/>
      <c r="B83" s="100"/>
      <c r="C83" s="111"/>
      <c r="D83" s="23" t="s">
        <v>86</v>
      </c>
      <c r="E83" s="23"/>
      <c r="F83" s="20"/>
      <c r="G83" s="22"/>
      <c r="H83" s="22"/>
      <c r="I83" s="20"/>
      <c r="J83" s="89"/>
      <c r="K83" s="89"/>
    </row>
    <row r="84" spans="1:11" ht="15.75" customHeight="1">
      <c r="A84" s="100"/>
      <c r="B84" s="100"/>
      <c r="C84" s="111"/>
      <c r="D84" s="23">
        <v>2021</v>
      </c>
      <c r="E84" s="23"/>
      <c r="F84" s="20"/>
      <c r="G84" s="22"/>
      <c r="H84" s="22"/>
      <c r="I84" s="20"/>
      <c r="J84" s="89"/>
      <c r="K84" s="89"/>
    </row>
    <row r="85" spans="1:11" ht="16.5" customHeight="1">
      <c r="A85" s="100"/>
      <c r="B85" s="100"/>
      <c r="C85" s="111"/>
      <c r="D85" s="20">
        <v>2022</v>
      </c>
      <c r="E85" s="23"/>
      <c r="F85" s="20"/>
      <c r="G85" s="22"/>
      <c r="H85" s="22"/>
      <c r="I85" s="20"/>
      <c r="J85" s="89"/>
      <c r="K85" s="89"/>
    </row>
    <row r="86" spans="1:11" ht="33.75" customHeight="1">
      <c r="A86" s="100"/>
      <c r="B86" s="100"/>
      <c r="C86" s="112"/>
      <c r="D86" s="23">
        <v>2023</v>
      </c>
      <c r="E86" s="23"/>
      <c r="F86" s="20"/>
      <c r="G86" s="22"/>
      <c r="H86" s="22"/>
      <c r="I86" s="20"/>
      <c r="J86" s="89"/>
      <c r="K86" s="89"/>
    </row>
    <row r="87" spans="1:11" ht="15.75" customHeight="1">
      <c r="A87" s="88" t="s">
        <v>9</v>
      </c>
      <c r="B87" s="88" t="s">
        <v>33</v>
      </c>
      <c r="C87" s="110"/>
      <c r="D87" s="23">
        <v>2019</v>
      </c>
      <c r="E87" s="16"/>
      <c r="F87" s="16"/>
      <c r="G87" s="16"/>
      <c r="H87" s="16"/>
      <c r="I87" s="16"/>
      <c r="J87" s="89"/>
      <c r="K87" s="89"/>
    </row>
    <row r="88" spans="1:11" ht="15" customHeight="1">
      <c r="A88" s="88"/>
      <c r="B88" s="88"/>
      <c r="C88" s="111"/>
      <c r="D88" s="23" t="s">
        <v>86</v>
      </c>
      <c r="E88" s="3"/>
      <c r="F88" s="13"/>
      <c r="G88" s="13"/>
      <c r="H88" s="13"/>
      <c r="I88" s="13"/>
      <c r="J88" s="89"/>
      <c r="K88" s="89"/>
    </row>
    <row r="89" spans="1:11" ht="16.5" customHeight="1">
      <c r="A89" s="88"/>
      <c r="B89" s="88"/>
      <c r="C89" s="111"/>
      <c r="D89" s="23">
        <v>2021</v>
      </c>
      <c r="E89" s="3"/>
      <c r="F89" s="13"/>
      <c r="G89" s="13"/>
      <c r="H89" s="13"/>
      <c r="I89" s="13"/>
      <c r="J89" s="89"/>
      <c r="K89" s="89"/>
    </row>
    <row r="90" spans="1:11" ht="15.75" customHeight="1">
      <c r="A90" s="88"/>
      <c r="B90" s="88"/>
      <c r="C90" s="111"/>
      <c r="D90" s="20">
        <v>2022</v>
      </c>
      <c r="E90" s="3"/>
      <c r="F90" s="13"/>
      <c r="G90" s="13"/>
      <c r="H90" s="13"/>
      <c r="I90" s="13"/>
      <c r="J90" s="89"/>
      <c r="K90" s="89"/>
    </row>
    <row r="91" spans="1:11" ht="15.75" customHeight="1">
      <c r="A91" s="88"/>
      <c r="B91" s="88"/>
      <c r="C91" s="112"/>
      <c r="D91" s="23">
        <v>2023</v>
      </c>
      <c r="E91" s="3"/>
      <c r="F91" s="13"/>
      <c r="G91" s="13"/>
      <c r="H91" s="13"/>
      <c r="I91" s="13"/>
      <c r="J91" s="89"/>
      <c r="K91" s="89"/>
    </row>
    <row r="92" spans="1:11" ht="17.25" customHeight="1">
      <c r="A92" s="88" t="s">
        <v>23</v>
      </c>
      <c r="B92" s="88" t="s">
        <v>42</v>
      </c>
      <c r="C92" s="110"/>
      <c r="D92" s="23">
        <v>2019</v>
      </c>
      <c r="E92" s="16"/>
      <c r="F92" s="16"/>
      <c r="G92" s="16"/>
      <c r="H92" s="16"/>
      <c r="I92" s="16"/>
      <c r="J92" s="89"/>
      <c r="K92" s="89"/>
    </row>
    <row r="93" spans="1:11" ht="16.5" customHeight="1">
      <c r="A93" s="88"/>
      <c r="B93" s="88"/>
      <c r="C93" s="111"/>
      <c r="D93" s="23" t="s">
        <v>86</v>
      </c>
      <c r="E93" s="3"/>
      <c r="F93" s="13"/>
      <c r="G93" s="13"/>
      <c r="H93" s="13"/>
      <c r="I93" s="13"/>
      <c r="J93" s="89"/>
      <c r="K93" s="89"/>
    </row>
    <row r="94" spans="1:11" ht="20.25" customHeight="1">
      <c r="A94" s="88"/>
      <c r="B94" s="88"/>
      <c r="C94" s="111"/>
      <c r="D94" s="23">
        <v>2021</v>
      </c>
      <c r="E94" s="3"/>
      <c r="F94" s="13"/>
      <c r="G94" s="13"/>
      <c r="H94" s="13"/>
      <c r="I94" s="13"/>
      <c r="J94" s="89"/>
      <c r="K94" s="89"/>
    </row>
    <row r="95" spans="1:11" ht="20.25" customHeight="1">
      <c r="A95" s="88"/>
      <c r="B95" s="88"/>
      <c r="C95" s="111"/>
      <c r="D95" s="20">
        <v>2022</v>
      </c>
      <c r="E95" s="3"/>
      <c r="F95" s="13"/>
      <c r="G95" s="13"/>
      <c r="H95" s="13"/>
      <c r="I95" s="13"/>
      <c r="J95" s="89"/>
      <c r="K95" s="89"/>
    </row>
    <row r="96" spans="1:11" ht="15.75" customHeight="1">
      <c r="A96" s="88"/>
      <c r="B96" s="88"/>
      <c r="C96" s="112"/>
      <c r="D96" s="23">
        <v>2023</v>
      </c>
      <c r="E96" s="3"/>
      <c r="F96" s="13"/>
      <c r="G96" s="13"/>
      <c r="H96" s="13"/>
      <c r="I96" s="13"/>
      <c r="J96" s="89"/>
      <c r="K96" s="89"/>
    </row>
    <row r="97" spans="1:11" ht="17.25" customHeight="1">
      <c r="A97" s="88" t="s">
        <v>24</v>
      </c>
      <c r="B97" s="88" t="s">
        <v>25</v>
      </c>
      <c r="C97" s="110"/>
      <c r="D97" s="23">
        <v>2019</v>
      </c>
      <c r="E97" s="16"/>
      <c r="F97" s="16"/>
      <c r="G97" s="16"/>
      <c r="H97" s="16"/>
      <c r="I97" s="16"/>
      <c r="J97" s="89"/>
      <c r="K97" s="89"/>
    </row>
    <row r="98" spans="1:11" ht="16.5" customHeight="1">
      <c r="A98" s="88"/>
      <c r="B98" s="88"/>
      <c r="C98" s="111"/>
      <c r="D98" s="23" t="s">
        <v>86</v>
      </c>
      <c r="E98" s="3"/>
      <c r="F98" s="13"/>
      <c r="G98" s="13"/>
      <c r="H98" s="13"/>
      <c r="I98" s="13"/>
      <c r="J98" s="89"/>
      <c r="K98" s="89"/>
    </row>
    <row r="99" spans="1:11" ht="17.25" customHeight="1">
      <c r="A99" s="88"/>
      <c r="B99" s="88"/>
      <c r="C99" s="111"/>
      <c r="D99" s="23">
        <v>2021</v>
      </c>
      <c r="E99" s="3"/>
      <c r="F99" s="13"/>
      <c r="G99" s="13"/>
      <c r="H99" s="13"/>
      <c r="I99" s="13"/>
      <c r="J99" s="89"/>
      <c r="K99" s="89"/>
    </row>
    <row r="100" spans="1:11" ht="14.25" customHeight="1">
      <c r="A100" s="88"/>
      <c r="B100" s="88"/>
      <c r="C100" s="111"/>
      <c r="D100" s="20">
        <v>2022</v>
      </c>
      <c r="E100" s="3"/>
      <c r="F100" s="13"/>
      <c r="G100" s="13"/>
      <c r="H100" s="13"/>
      <c r="I100" s="13"/>
      <c r="J100" s="89"/>
      <c r="K100" s="89"/>
    </row>
    <row r="101" spans="1:11" ht="12.75" customHeight="1">
      <c r="A101" s="88"/>
      <c r="B101" s="88"/>
      <c r="C101" s="112"/>
      <c r="D101" s="23">
        <v>2023</v>
      </c>
      <c r="E101" s="3"/>
      <c r="F101" s="13"/>
      <c r="G101" s="13"/>
      <c r="H101" s="13"/>
      <c r="I101" s="13"/>
      <c r="J101" s="89"/>
      <c r="K101" s="89"/>
    </row>
    <row r="102" spans="1:11" s="42" customFormat="1" ht="16.5" customHeight="1">
      <c r="A102" s="88" t="s">
        <v>46</v>
      </c>
      <c r="B102" s="88" t="s">
        <v>47</v>
      </c>
      <c r="C102" s="110"/>
      <c r="D102" s="23">
        <v>2019</v>
      </c>
      <c r="E102" s="16"/>
      <c r="F102" s="16"/>
      <c r="G102" s="16"/>
      <c r="H102" s="16"/>
      <c r="I102" s="16"/>
      <c r="J102" s="89"/>
      <c r="K102" s="89"/>
    </row>
    <row r="103" spans="1:11" s="42" customFormat="1" ht="17.25" customHeight="1">
      <c r="A103" s="88"/>
      <c r="B103" s="88"/>
      <c r="C103" s="111"/>
      <c r="D103" s="23" t="s">
        <v>86</v>
      </c>
      <c r="E103" s="3"/>
      <c r="F103" s="13"/>
      <c r="G103" s="13"/>
      <c r="H103" s="13"/>
      <c r="I103" s="13"/>
      <c r="J103" s="89"/>
      <c r="K103" s="89"/>
    </row>
    <row r="104" spans="1:11" s="42" customFormat="1" ht="16.5" customHeight="1">
      <c r="A104" s="88"/>
      <c r="B104" s="88"/>
      <c r="C104" s="111"/>
      <c r="D104" s="23">
        <v>2021</v>
      </c>
      <c r="E104" s="3"/>
      <c r="F104" s="13"/>
      <c r="G104" s="13"/>
      <c r="H104" s="13"/>
      <c r="I104" s="13"/>
      <c r="J104" s="89"/>
      <c r="K104" s="89"/>
    </row>
    <row r="105" spans="1:11" s="42" customFormat="1" ht="16.5" customHeight="1">
      <c r="A105" s="88"/>
      <c r="B105" s="88"/>
      <c r="C105" s="111"/>
      <c r="D105" s="20">
        <v>2022</v>
      </c>
      <c r="E105" s="3"/>
      <c r="F105" s="13"/>
      <c r="G105" s="13"/>
      <c r="H105" s="13"/>
      <c r="I105" s="13"/>
      <c r="J105" s="89"/>
      <c r="K105" s="89"/>
    </row>
    <row r="106" spans="1:11" s="42" customFormat="1" ht="16.5" customHeight="1">
      <c r="A106" s="88"/>
      <c r="B106" s="88"/>
      <c r="C106" s="112"/>
      <c r="D106" s="23">
        <v>2023</v>
      </c>
      <c r="E106" s="3"/>
      <c r="F106" s="13"/>
      <c r="G106" s="13"/>
      <c r="H106" s="13"/>
      <c r="I106" s="13"/>
      <c r="J106" s="89"/>
      <c r="K106" s="89"/>
    </row>
    <row r="107" spans="1:11" s="42" customFormat="1" ht="20.25" customHeight="1">
      <c r="A107" s="93" t="s">
        <v>100</v>
      </c>
      <c r="B107" s="94"/>
      <c r="C107" s="94"/>
      <c r="D107" s="94"/>
      <c r="E107" s="94"/>
      <c r="F107" s="94"/>
      <c r="G107" s="94"/>
      <c r="H107" s="94"/>
      <c r="I107" s="94"/>
      <c r="J107" s="94"/>
      <c r="K107" s="95"/>
    </row>
    <row r="108" spans="1:11" s="36" customFormat="1" ht="16.5" customHeight="1">
      <c r="A108" s="90" t="s">
        <v>38</v>
      </c>
      <c r="B108" s="109"/>
      <c r="C108" s="92"/>
      <c r="D108" s="71">
        <v>2019</v>
      </c>
      <c r="E108" s="81">
        <v>610382.57</v>
      </c>
      <c r="F108" s="39"/>
      <c r="G108" s="81">
        <v>610382.57</v>
      </c>
      <c r="H108" s="22"/>
      <c r="I108" s="22"/>
      <c r="J108" s="89"/>
      <c r="K108" s="89"/>
    </row>
    <row r="109" spans="1:11" ht="16.5" customHeight="1">
      <c r="A109" s="109"/>
      <c r="B109" s="109"/>
      <c r="C109" s="92"/>
      <c r="D109" s="71" t="s">
        <v>86</v>
      </c>
      <c r="E109" s="81">
        <v>649936.74</v>
      </c>
      <c r="F109" s="22"/>
      <c r="G109" s="81">
        <v>649936.74</v>
      </c>
      <c r="H109" s="22"/>
      <c r="I109" s="22"/>
      <c r="J109" s="89"/>
      <c r="K109" s="89"/>
    </row>
    <row r="110" spans="1:11" ht="16.5" customHeight="1">
      <c r="A110" s="109"/>
      <c r="B110" s="109"/>
      <c r="C110" s="92"/>
      <c r="D110" s="71">
        <v>2021</v>
      </c>
      <c r="E110" s="70">
        <v>1260319.31</v>
      </c>
      <c r="F110" s="70"/>
      <c r="G110" s="70">
        <v>1260319.31</v>
      </c>
      <c r="H110" s="13"/>
      <c r="I110" s="22"/>
      <c r="J110" s="89"/>
      <c r="K110" s="89"/>
    </row>
    <row r="111" spans="1:11" ht="16.5" customHeight="1">
      <c r="A111" s="109"/>
      <c r="B111" s="109"/>
      <c r="C111" s="92"/>
      <c r="D111" s="71">
        <v>2022</v>
      </c>
      <c r="E111" s="24"/>
      <c r="F111" s="19"/>
      <c r="G111" s="19"/>
      <c r="H111" s="13"/>
      <c r="I111" s="22"/>
      <c r="J111" s="89"/>
      <c r="K111" s="89"/>
    </row>
    <row r="112" spans="1:11" ht="16.5" customHeight="1">
      <c r="A112" s="109"/>
      <c r="B112" s="109"/>
      <c r="C112" s="92"/>
      <c r="D112" s="71">
        <v>2023</v>
      </c>
      <c r="E112" s="40"/>
      <c r="F112" s="22"/>
      <c r="G112" s="22"/>
      <c r="H112" s="22"/>
      <c r="I112" s="22"/>
      <c r="J112" s="89"/>
      <c r="K112" s="89"/>
    </row>
    <row r="113" spans="1:11" s="42" customFormat="1" ht="19.5" customHeight="1">
      <c r="A113" s="126" t="s">
        <v>12</v>
      </c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</row>
    <row r="114" spans="1:11" s="42" customFormat="1" ht="16.5" customHeight="1">
      <c r="A114" s="100" t="s">
        <v>4</v>
      </c>
      <c r="B114" s="101" t="s">
        <v>60</v>
      </c>
      <c r="C114" s="110"/>
      <c r="D114" s="71">
        <v>2019</v>
      </c>
      <c r="E114" s="39"/>
      <c r="F114" s="39"/>
      <c r="G114" s="39"/>
      <c r="H114" s="39"/>
      <c r="I114" s="39"/>
      <c r="J114" s="89"/>
      <c r="K114" s="89"/>
    </row>
    <row r="115" spans="1:11" ht="13.5" customHeight="1">
      <c r="A115" s="100"/>
      <c r="B115" s="101"/>
      <c r="C115" s="111"/>
      <c r="D115" s="71" t="s">
        <v>86</v>
      </c>
      <c r="E115" s="25"/>
      <c r="F115" s="22"/>
      <c r="G115" s="22"/>
      <c r="H115" s="22"/>
      <c r="I115" s="22"/>
      <c r="J115" s="89"/>
      <c r="K115" s="89"/>
    </row>
    <row r="116" spans="1:11" ht="16.5" customHeight="1">
      <c r="A116" s="100"/>
      <c r="B116" s="101"/>
      <c r="C116" s="111"/>
      <c r="D116" s="71">
        <v>2021</v>
      </c>
      <c r="E116" s="25"/>
      <c r="F116" s="22"/>
      <c r="G116" s="22"/>
      <c r="H116" s="22"/>
      <c r="I116" s="22"/>
      <c r="J116" s="89"/>
      <c r="K116" s="89"/>
    </row>
    <row r="117" spans="1:11" ht="17.25" customHeight="1">
      <c r="A117" s="100"/>
      <c r="B117" s="101"/>
      <c r="C117" s="111"/>
      <c r="D117" s="71">
        <v>2022</v>
      </c>
      <c r="E117" s="25"/>
      <c r="F117" s="22"/>
      <c r="G117" s="22"/>
      <c r="H117" s="22"/>
      <c r="I117" s="22"/>
      <c r="J117" s="89"/>
      <c r="K117" s="89"/>
    </row>
    <row r="118" spans="1:11" ht="15">
      <c r="A118" s="100"/>
      <c r="B118" s="101"/>
      <c r="C118" s="112"/>
      <c r="D118" s="71">
        <v>2023</v>
      </c>
      <c r="E118" s="25"/>
      <c r="F118" s="22"/>
      <c r="G118" s="22"/>
      <c r="H118" s="22"/>
      <c r="I118" s="22"/>
      <c r="J118" s="89"/>
      <c r="K118" s="89"/>
    </row>
    <row r="119" spans="1:11" s="42" customFormat="1" ht="17.25" customHeight="1">
      <c r="A119" s="88" t="s">
        <v>10</v>
      </c>
      <c r="B119" s="102" t="s">
        <v>43</v>
      </c>
      <c r="C119" s="110"/>
      <c r="D119" s="71">
        <v>2019</v>
      </c>
      <c r="E119" s="16"/>
      <c r="F119" s="16"/>
      <c r="G119" s="16"/>
      <c r="H119" s="16"/>
      <c r="I119" s="16"/>
      <c r="J119" s="89"/>
      <c r="K119" s="89"/>
    </row>
    <row r="120" spans="1:11" ht="19.5" customHeight="1">
      <c r="A120" s="88"/>
      <c r="B120" s="102"/>
      <c r="C120" s="111"/>
      <c r="D120" s="71" t="s">
        <v>86</v>
      </c>
      <c r="E120" s="3"/>
      <c r="F120" s="13"/>
      <c r="G120" s="13"/>
      <c r="H120" s="13"/>
      <c r="I120" s="13"/>
      <c r="J120" s="89"/>
      <c r="K120" s="89"/>
    </row>
    <row r="121" spans="1:11" ht="15.75" customHeight="1">
      <c r="A121" s="88"/>
      <c r="B121" s="102"/>
      <c r="C121" s="111"/>
      <c r="D121" s="71">
        <v>2021</v>
      </c>
      <c r="E121" s="3"/>
      <c r="F121" s="13"/>
      <c r="G121" s="13"/>
      <c r="H121" s="13"/>
      <c r="I121" s="13"/>
      <c r="J121" s="89"/>
      <c r="K121" s="89"/>
    </row>
    <row r="122" spans="1:11" ht="12.75" customHeight="1">
      <c r="A122" s="88"/>
      <c r="B122" s="102"/>
      <c r="C122" s="111"/>
      <c r="D122" s="71">
        <v>2022</v>
      </c>
      <c r="E122" s="3"/>
      <c r="F122" s="13"/>
      <c r="G122" s="13"/>
      <c r="H122" s="13"/>
      <c r="I122" s="13"/>
      <c r="J122" s="89"/>
      <c r="K122" s="89"/>
    </row>
    <row r="123" spans="1:11" ht="14.25" customHeight="1">
      <c r="A123" s="88"/>
      <c r="B123" s="102"/>
      <c r="C123" s="112"/>
      <c r="D123" s="71">
        <v>2023</v>
      </c>
      <c r="E123" s="3"/>
      <c r="F123" s="22"/>
      <c r="G123" s="22"/>
      <c r="H123" s="22"/>
      <c r="I123" s="13"/>
      <c r="J123" s="89"/>
      <c r="K123" s="89"/>
    </row>
    <row r="124" spans="1:11" s="42" customFormat="1" ht="15.75" customHeight="1">
      <c r="A124" s="100" t="s">
        <v>5</v>
      </c>
      <c r="B124" s="101" t="s">
        <v>56</v>
      </c>
      <c r="C124" s="110"/>
      <c r="D124" s="71">
        <v>2019</v>
      </c>
      <c r="E124" s="81"/>
      <c r="F124" s="19"/>
      <c r="G124" s="81"/>
      <c r="H124" s="22"/>
      <c r="I124" s="22"/>
      <c r="J124" s="89"/>
      <c r="K124" s="89"/>
    </row>
    <row r="125" spans="1:11" ht="16.5" customHeight="1">
      <c r="A125" s="100"/>
      <c r="B125" s="101"/>
      <c r="C125" s="111"/>
      <c r="D125" s="71" t="s">
        <v>86</v>
      </c>
      <c r="E125" s="19"/>
      <c r="F125" s="22"/>
      <c r="G125" s="19"/>
      <c r="H125" s="22"/>
      <c r="I125" s="22"/>
      <c r="J125" s="89"/>
      <c r="K125" s="89"/>
    </row>
    <row r="126" spans="1:11" ht="17.25" customHeight="1">
      <c r="A126" s="100"/>
      <c r="B126" s="101"/>
      <c r="C126" s="111"/>
      <c r="D126" s="71">
        <v>2021</v>
      </c>
      <c r="E126" s="70"/>
      <c r="F126" s="70"/>
      <c r="G126" s="70"/>
      <c r="H126" s="22"/>
      <c r="I126" s="22"/>
      <c r="J126" s="89"/>
      <c r="K126" s="89"/>
    </row>
    <row r="127" spans="1:11" ht="20.25" customHeight="1">
      <c r="A127" s="100"/>
      <c r="B127" s="101"/>
      <c r="C127" s="111"/>
      <c r="D127" s="71">
        <v>2022</v>
      </c>
      <c r="E127" s="25"/>
      <c r="F127" s="19"/>
      <c r="G127" s="19"/>
      <c r="H127" s="22"/>
      <c r="I127" s="22"/>
      <c r="J127" s="89"/>
      <c r="K127" s="89"/>
    </row>
    <row r="128" spans="1:11" ht="20.25" customHeight="1">
      <c r="A128" s="100"/>
      <c r="B128" s="101"/>
      <c r="C128" s="112"/>
      <c r="D128" s="71">
        <v>2023</v>
      </c>
      <c r="E128" s="25"/>
      <c r="F128" s="22"/>
      <c r="G128" s="22"/>
      <c r="H128" s="22"/>
      <c r="I128" s="22"/>
      <c r="J128" s="89"/>
      <c r="K128" s="89"/>
    </row>
    <row r="129" spans="1:11" s="42" customFormat="1" ht="18.75" customHeight="1">
      <c r="A129" s="88" t="s">
        <v>17</v>
      </c>
      <c r="B129" s="102" t="s">
        <v>94</v>
      </c>
      <c r="C129" s="110"/>
      <c r="D129" s="71">
        <v>2019</v>
      </c>
      <c r="E129" s="81">
        <v>610382.57</v>
      </c>
      <c r="F129" s="39"/>
      <c r="G129" s="81">
        <v>610382.57</v>
      </c>
      <c r="H129" s="39"/>
      <c r="I129" s="16"/>
      <c r="J129" s="89"/>
      <c r="K129" s="89"/>
    </row>
    <row r="130" spans="1:11" ht="16.5" customHeight="1">
      <c r="A130" s="88"/>
      <c r="B130" s="102"/>
      <c r="C130" s="111"/>
      <c r="D130" s="71" t="s">
        <v>86</v>
      </c>
      <c r="E130" s="81">
        <v>649936.74</v>
      </c>
      <c r="F130" s="22"/>
      <c r="G130" s="81">
        <v>649936.74</v>
      </c>
      <c r="H130" s="19"/>
      <c r="I130" s="13"/>
      <c r="J130" s="89"/>
      <c r="K130" s="89"/>
    </row>
    <row r="131" spans="1:11" ht="18" customHeight="1">
      <c r="A131" s="88"/>
      <c r="B131" s="102"/>
      <c r="C131" s="111"/>
      <c r="D131" s="71">
        <v>2021</v>
      </c>
      <c r="E131" s="70">
        <v>1260319.31</v>
      </c>
      <c r="F131" s="70"/>
      <c r="G131" s="70">
        <v>1260319.31</v>
      </c>
      <c r="H131" s="22"/>
      <c r="I131" s="13"/>
      <c r="J131" s="89"/>
      <c r="K131" s="89"/>
    </row>
    <row r="132" spans="1:11" ht="22.5" customHeight="1">
      <c r="A132" s="88"/>
      <c r="B132" s="102"/>
      <c r="C132" s="111"/>
      <c r="D132" s="71">
        <v>2022</v>
      </c>
      <c r="E132" s="3"/>
      <c r="F132" s="19"/>
      <c r="G132" s="19"/>
      <c r="H132" s="22"/>
      <c r="I132" s="13"/>
      <c r="J132" s="89"/>
      <c r="K132" s="89"/>
    </row>
    <row r="133" spans="1:11" ht="83.25" customHeight="1">
      <c r="A133" s="88"/>
      <c r="B133" s="102"/>
      <c r="C133" s="112"/>
      <c r="D133" s="71">
        <v>2023</v>
      </c>
      <c r="E133" s="43"/>
      <c r="F133" s="19"/>
      <c r="G133" s="19"/>
      <c r="H133" s="22"/>
      <c r="I133" s="13"/>
      <c r="J133" s="89"/>
      <c r="K133" s="89"/>
    </row>
    <row r="134" spans="1:11" ht="15.75" customHeight="1">
      <c r="A134" s="100" t="s">
        <v>32</v>
      </c>
      <c r="B134" s="125" t="s">
        <v>61</v>
      </c>
      <c r="C134" s="110"/>
      <c r="D134" s="71">
        <v>2019</v>
      </c>
      <c r="E134" s="25"/>
      <c r="F134" s="25"/>
      <c r="G134" s="25"/>
      <c r="H134" s="25"/>
      <c r="I134" s="25"/>
      <c r="J134" s="104"/>
      <c r="K134" s="104"/>
    </row>
    <row r="135" spans="1:11" ht="16.5" customHeight="1">
      <c r="A135" s="100"/>
      <c r="B135" s="125"/>
      <c r="C135" s="111"/>
      <c r="D135" s="71" t="s">
        <v>86</v>
      </c>
      <c r="E135" s="25"/>
      <c r="F135" s="22"/>
      <c r="G135" s="22"/>
      <c r="H135" s="22"/>
      <c r="I135" s="22"/>
      <c r="J135" s="104"/>
      <c r="K135" s="104"/>
    </row>
    <row r="136" spans="1:11" ht="17.25" customHeight="1">
      <c r="A136" s="100"/>
      <c r="B136" s="125"/>
      <c r="C136" s="111"/>
      <c r="D136" s="71">
        <v>2021</v>
      </c>
      <c r="E136" s="25"/>
      <c r="F136" s="22"/>
      <c r="G136" s="22"/>
      <c r="H136" s="22"/>
      <c r="I136" s="22"/>
      <c r="J136" s="104"/>
      <c r="K136" s="104"/>
    </row>
    <row r="137" spans="1:11" ht="17.25" customHeight="1">
      <c r="A137" s="100"/>
      <c r="B137" s="125"/>
      <c r="C137" s="111"/>
      <c r="D137" s="71">
        <v>2022</v>
      </c>
      <c r="E137" s="25"/>
      <c r="F137" s="22"/>
      <c r="G137" s="22"/>
      <c r="H137" s="22"/>
      <c r="I137" s="22"/>
      <c r="J137" s="104"/>
      <c r="K137" s="104"/>
    </row>
    <row r="138" spans="1:11" ht="14.25" customHeight="1">
      <c r="A138" s="100"/>
      <c r="B138" s="125"/>
      <c r="C138" s="112"/>
      <c r="D138" s="71">
        <v>2023</v>
      </c>
      <c r="E138" s="25"/>
      <c r="F138" s="22"/>
      <c r="G138" s="22"/>
      <c r="H138" s="22"/>
      <c r="I138" s="22"/>
      <c r="J138" s="104"/>
      <c r="K138" s="104"/>
    </row>
    <row r="139" spans="1:11" ht="15.75" customHeight="1">
      <c r="A139" s="88" t="s">
        <v>45</v>
      </c>
      <c r="B139" s="103" t="s">
        <v>51</v>
      </c>
      <c r="C139" s="110"/>
      <c r="D139" s="71">
        <v>2019</v>
      </c>
      <c r="E139" s="3"/>
      <c r="F139" s="3"/>
      <c r="G139" s="3"/>
      <c r="H139" s="3"/>
      <c r="I139" s="3"/>
      <c r="J139" s="104"/>
      <c r="K139" s="104"/>
    </row>
    <row r="140" spans="1:11" ht="14.25" customHeight="1">
      <c r="A140" s="88"/>
      <c r="B140" s="103"/>
      <c r="C140" s="111"/>
      <c r="D140" s="71" t="s">
        <v>86</v>
      </c>
      <c r="E140" s="3"/>
      <c r="F140" s="13"/>
      <c r="G140" s="13"/>
      <c r="H140" s="13"/>
      <c r="I140" s="13"/>
      <c r="J140" s="104"/>
      <c r="K140" s="104"/>
    </row>
    <row r="141" spans="1:11" ht="16.5" customHeight="1">
      <c r="A141" s="88"/>
      <c r="B141" s="103"/>
      <c r="C141" s="111"/>
      <c r="D141" s="71">
        <v>2021</v>
      </c>
      <c r="E141" s="3"/>
      <c r="F141" s="13"/>
      <c r="G141" s="13"/>
      <c r="H141" s="13"/>
      <c r="I141" s="13"/>
      <c r="J141" s="104"/>
      <c r="K141" s="104"/>
    </row>
    <row r="142" spans="1:11" ht="15.75" customHeight="1">
      <c r="A142" s="88"/>
      <c r="B142" s="103"/>
      <c r="C142" s="111"/>
      <c r="D142" s="71">
        <v>2022</v>
      </c>
      <c r="E142" s="3"/>
      <c r="F142" s="13"/>
      <c r="G142" s="13"/>
      <c r="H142" s="13"/>
      <c r="I142" s="13"/>
      <c r="J142" s="104"/>
      <c r="K142" s="104"/>
    </row>
    <row r="143" spans="1:11" ht="15" customHeight="1">
      <c r="A143" s="88"/>
      <c r="B143" s="103"/>
      <c r="C143" s="112"/>
      <c r="D143" s="71">
        <v>2023</v>
      </c>
      <c r="E143" s="3"/>
      <c r="F143" s="13"/>
      <c r="G143" s="13"/>
      <c r="H143" s="13"/>
      <c r="I143" s="13"/>
      <c r="J143" s="104"/>
      <c r="K143" s="104"/>
    </row>
    <row r="144" spans="1:11" ht="15" customHeight="1">
      <c r="A144" s="108" t="s">
        <v>101</v>
      </c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</row>
    <row r="145" spans="1:11" s="36" customFormat="1" ht="15">
      <c r="A145" s="90" t="s">
        <v>38</v>
      </c>
      <c r="B145" s="90"/>
      <c r="C145" s="90"/>
      <c r="D145" s="71">
        <v>2019</v>
      </c>
      <c r="E145" s="86">
        <v>575851</v>
      </c>
      <c r="F145" s="22"/>
      <c r="G145" s="86">
        <v>575851</v>
      </c>
      <c r="H145" s="22"/>
      <c r="I145" s="22"/>
      <c r="J145" s="89"/>
      <c r="K145" s="89"/>
    </row>
    <row r="146" spans="1:11" ht="16.5" customHeight="1">
      <c r="A146" s="90"/>
      <c r="B146" s="90"/>
      <c r="C146" s="90"/>
      <c r="D146" s="71" t="s">
        <v>86</v>
      </c>
      <c r="E146" s="81">
        <v>12133574</v>
      </c>
      <c r="F146" s="22"/>
      <c r="G146" s="81">
        <v>11852030</v>
      </c>
      <c r="H146" s="22"/>
      <c r="I146" s="81">
        <v>281544</v>
      </c>
      <c r="J146" s="89"/>
      <c r="K146" s="89"/>
    </row>
    <row r="147" spans="1:11" ht="16.5" customHeight="1">
      <c r="A147" s="90"/>
      <c r="B147" s="90"/>
      <c r="C147" s="90"/>
      <c r="D147" s="71">
        <v>2021</v>
      </c>
      <c r="E147" s="87">
        <v>3954397.3</v>
      </c>
      <c r="F147" s="22"/>
      <c r="G147" s="87">
        <v>3954397.3</v>
      </c>
      <c r="H147" s="22"/>
      <c r="I147" s="22"/>
      <c r="J147" s="89"/>
      <c r="K147" s="89"/>
    </row>
    <row r="148" spans="1:11" ht="16.5" customHeight="1">
      <c r="A148" s="90"/>
      <c r="B148" s="90"/>
      <c r="C148" s="90"/>
      <c r="D148" s="71">
        <v>2022</v>
      </c>
      <c r="E148" s="25"/>
      <c r="F148" s="22"/>
      <c r="G148" s="22"/>
      <c r="H148" s="19"/>
      <c r="I148" s="22"/>
      <c r="J148" s="89"/>
      <c r="K148" s="89"/>
    </row>
    <row r="149" spans="1:11" ht="16.5" customHeight="1">
      <c r="A149" s="90"/>
      <c r="B149" s="90"/>
      <c r="C149" s="90"/>
      <c r="D149" s="71">
        <v>2023</v>
      </c>
      <c r="E149" s="45"/>
      <c r="F149" s="22"/>
      <c r="G149" s="22"/>
      <c r="H149" s="22"/>
      <c r="I149" s="22"/>
      <c r="J149" s="89"/>
      <c r="K149" s="89"/>
    </row>
    <row r="150" spans="1:11" ht="19.5" customHeight="1">
      <c r="A150" s="105" t="s">
        <v>12</v>
      </c>
      <c r="B150" s="106"/>
      <c r="C150" s="106"/>
      <c r="D150" s="106"/>
      <c r="E150" s="106"/>
      <c r="F150" s="106"/>
      <c r="G150" s="106"/>
      <c r="H150" s="106"/>
      <c r="I150" s="106"/>
      <c r="J150" s="106"/>
      <c r="K150" s="107"/>
    </row>
    <row r="151" spans="1:11" ht="20.25" customHeight="1">
      <c r="A151" s="100" t="s">
        <v>19</v>
      </c>
      <c r="B151" s="101" t="s">
        <v>55</v>
      </c>
      <c r="C151" s="110"/>
      <c r="D151" s="71">
        <v>2019</v>
      </c>
      <c r="E151" s="39"/>
      <c r="F151" s="39"/>
      <c r="G151" s="39"/>
      <c r="H151" s="39"/>
      <c r="I151" s="39"/>
      <c r="J151" s="89"/>
      <c r="K151" s="89"/>
    </row>
    <row r="152" spans="1:11" ht="14.25" customHeight="1">
      <c r="A152" s="100"/>
      <c r="B152" s="101"/>
      <c r="C152" s="111"/>
      <c r="D152" s="71" t="s">
        <v>86</v>
      </c>
      <c r="E152" s="25"/>
      <c r="F152" s="22"/>
      <c r="G152" s="22"/>
      <c r="H152" s="22"/>
      <c r="I152" s="22"/>
      <c r="J152" s="89"/>
      <c r="K152" s="89"/>
    </row>
    <row r="153" spans="1:11" ht="18.75" customHeight="1">
      <c r="A153" s="100"/>
      <c r="B153" s="101"/>
      <c r="C153" s="111"/>
      <c r="D153" s="71">
        <v>2021</v>
      </c>
      <c r="E153" s="25"/>
      <c r="F153" s="22"/>
      <c r="G153" s="22"/>
      <c r="H153" s="22"/>
      <c r="I153" s="22"/>
      <c r="J153" s="89"/>
      <c r="K153" s="89"/>
    </row>
    <row r="154" spans="1:11" ht="15.75" customHeight="1">
      <c r="A154" s="100"/>
      <c r="B154" s="101"/>
      <c r="C154" s="111"/>
      <c r="D154" s="71">
        <v>2022</v>
      </c>
      <c r="E154" s="25"/>
      <c r="F154" s="22"/>
      <c r="G154" s="22"/>
      <c r="H154" s="22"/>
      <c r="I154" s="22"/>
      <c r="J154" s="89"/>
      <c r="K154" s="89"/>
    </row>
    <row r="155" spans="1:11" ht="14.25" customHeight="1">
      <c r="A155" s="100"/>
      <c r="B155" s="101"/>
      <c r="C155" s="112"/>
      <c r="D155" s="71">
        <v>2023</v>
      </c>
      <c r="E155" s="25"/>
      <c r="F155" s="22"/>
      <c r="G155" s="22"/>
      <c r="H155" s="22"/>
      <c r="I155" s="22"/>
      <c r="J155" s="89"/>
      <c r="K155" s="89"/>
    </row>
    <row r="156" spans="1:11" ht="15.75" customHeight="1">
      <c r="A156" s="88" t="s">
        <v>11</v>
      </c>
      <c r="B156" s="102" t="s">
        <v>103</v>
      </c>
      <c r="C156" s="110"/>
      <c r="D156" s="71">
        <v>2019</v>
      </c>
      <c r="E156" s="86">
        <v>575851</v>
      </c>
      <c r="F156" s="22"/>
      <c r="G156" s="86">
        <v>575851</v>
      </c>
      <c r="H156" s="22"/>
      <c r="I156" s="22"/>
      <c r="J156" s="89"/>
      <c r="K156" s="89"/>
    </row>
    <row r="157" spans="1:11" ht="16.5" customHeight="1">
      <c r="A157" s="88"/>
      <c r="B157" s="102"/>
      <c r="C157" s="111"/>
      <c r="D157" s="71" t="s">
        <v>86</v>
      </c>
      <c r="E157" s="81">
        <v>12335574</v>
      </c>
      <c r="F157" s="22"/>
      <c r="G157" s="81">
        <v>11852030</v>
      </c>
      <c r="H157" s="22"/>
      <c r="I157" s="81">
        <v>281544</v>
      </c>
      <c r="J157" s="89"/>
      <c r="K157" s="89"/>
    </row>
    <row r="158" spans="1:11" ht="16.5" customHeight="1">
      <c r="A158" s="88"/>
      <c r="B158" s="102"/>
      <c r="C158" s="111"/>
      <c r="D158" s="71">
        <v>2021</v>
      </c>
      <c r="E158" s="87">
        <v>3954397.3</v>
      </c>
      <c r="F158" s="22"/>
      <c r="G158" s="87">
        <v>3954397.3</v>
      </c>
      <c r="H158" s="22"/>
      <c r="I158" s="22"/>
      <c r="J158" s="89"/>
      <c r="K158" s="89"/>
    </row>
    <row r="159" spans="1:11" ht="16.5" customHeight="1">
      <c r="A159" s="88"/>
      <c r="B159" s="102"/>
      <c r="C159" s="111"/>
      <c r="D159" s="71">
        <v>2022</v>
      </c>
      <c r="E159" s="25"/>
      <c r="F159" s="22"/>
      <c r="G159" s="22"/>
      <c r="H159" s="19"/>
      <c r="I159" s="22"/>
      <c r="J159" s="89"/>
      <c r="K159" s="89"/>
    </row>
    <row r="160" spans="1:11" ht="187.5" customHeight="1">
      <c r="A160" s="88"/>
      <c r="B160" s="102"/>
      <c r="C160" s="112"/>
      <c r="D160" s="71">
        <v>2023</v>
      </c>
      <c r="E160" s="25"/>
      <c r="F160" s="22"/>
      <c r="G160" s="22"/>
      <c r="H160" s="22"/>
      <c r="I160" s="13"/>
      <c r="J160" s="89"/>
      <c r="K160" s="89"/>
    </row>
    <row r="161" spans="1:11" ht="15.75" customHeight="1">
      <c r="A161" s="100" t="s">
        <v>20</v>
      </c>
      <c r="B161" s="101" t="s">
        <v>82</v>
      </c>
      <c r="C161" s="110"/>
      <c r="D161" s="71">
        <v>2019</v>
      </c>
      <c r="E161" s="39"/>
      <c r="F161" s="39"/>
      <c r="G161" s="39"/>
      <c r="H161" s="39"/>
      <c r="I161" s="39"/>
      <c r="J161" s="89"/>
      <c r="K161" s="89"/>
    </row>
    <row r="162" spans="1:11" ht="15.75" customHeight="1">
      <c r="A162" s="100"/>
      <c r="B162" s="101"/>
      <c r="C162" s="111"/>
      <c r="D162" s="71" t="s">
        <v>86</v>
      </c>
      <c r="E162" s="25"/>
      <c r="F162" s="22"/>
      <c r="G162" s="22"/>
      <c r="H162" s="22"/>
      <c r="I162" s="22"/>
      <c r="J162" s="99"/>
      <c r="K162" s="99"/>
    </row>
    <row r="163" spans="1:11" ht="15">
      <c r="A163" s="100"/>
      <c r="B163" s="101"/>
      <c r="C163" s="111"/>
      <c r="D163" s="71">
        <v>2021</v>
      </c>
      <c r="E163" s="25"/>
      <c r="F163" s="22"/>
      <c r="G163" s="22"/>
      <c r="H163" s="22"/>
      <c r="I163" s="22"/>
      <c r="J163" s="99"/>
      <c r="K163" s="99"/>
    </row>
    <row r="164" spans="1:11" ht="15">
      <c r="A164" s="100"/>
      <c r="B164" s="101"/>
      <c r="C164" s="111"/>
      <c r="D164" s="71">
        <v>2022</v>
      </c>
      <c r="E164" s="25"/>
      <c r="F164" s="22"/>
      <c r="G164" s="22"/>
      <c r="H164" s="22"/>
      <c r="I164" s="22"/>
      <c r="J164" s="99"/>
      <c r="K164" s="99"/>
    </row>
    <row r="165" spans="1:11" ht="16.5" customHeight="1">
      <c r="A165" s="100"/>
      <c r="B165" s="101"/>
      <c r="C165" s="112"/>
      <c r="D165" s="71">
        <v>2023</v>
      </c>
      <c r="E165" s="25"/>
      <c r="F165" s="22"/>
      <c r="G165" s="22"/>
      <c r="H165" s="22"/>
      <c r="I165" s="22"/>
      <c r="J165" s="99"/>
      <c r="K165" s="99"/>
    </row>
    <row r="166" spans="1:11" ht="17.25" customHeight="1">
      <c r="A166" s="96"/>
      <c r="B166" s="97"/>
      <c r="C166" s="97"/>
      <c r="D166" s="97"/>
      <c r="E166" s="98"/>
      <c r="F166" s="98"/>
      <c r="G166" s="98"/>
      <c r="H166" s="98"/>
      <c r="I166" s="98"/>
      <c r="J166" s="98"/>
      <c r="K166" s="98"/>
    </row>
  </sheetData>
  <sheetProtection/>
  <mergeCells count="163">
    <mergeCell ref="C139:C143"/>
    <mergeCell ref="C151:C155"/>
    <mergeCell ref="C156:C160"/>
    <mergeCell ref="C161:C165"/>
    <mergeCell ref="C124:C128"/>
    <mergeCell ref="C129:C133"/>
    <mergeCell ref="C134:C138"/>
    <mergeCell ref="A113:K113"/>
    <mergeCell ref="J124:J128"/>
    <mergeCell ref="K124:K128"/>
    <mergeCell ref="A124:A128"/>
    <mergeCell ref="C44:C48"/>
    <mergeCell ref="C49:C53"/>
    <mergeCell ref="C54:C59"/>
    <mergeCell ref="C60:C64"/>
    <mergeCell ref="C72:C76"/>
    <mergeCell ref="C77:C81"/>
    <mergeCell ref="K139:K143"/>
    <mergeCell ref="B134:B138"/>
    <mergeCell ref="A134:A138"/>
    <mergeCell ref="K54:K59"/>
    <mergeCell ref="J66:J70"/>
    <mergeCell ref="C87:C91"/>
    <mergeCell ref="C92:C96"/>
    <mergeCell ref="C97:C101"/>
    <mergeCell ref="C82:C86"/>
    <mergeCell ref="C102:C106"/>
    <mergeCell ref="K66:K70"/>
    <mergeCell ref="A65:K65"/>
    <mergeCell ref="J54:J59"/>
    <mergeCell ref="A71:K71"/>
    <mergeCell ref="A54:A59"/>
    <mergeCell ref="B54:B59"/>
    <mergeCell ref="K60:K64"/>
    <mergeCell ref="A60:A64"/>
    <mergeCell ref="K49:K53"/>
    <mergeCell ref="K29:K33"/>
    <mergeCell ref="A34:A38"/>
    <mergeCell ref="J8:J12"/>
    <mergeCell ref="A13:K13"/>
    <mergeCell ref="B14:B18"/>
    <mergeCell ref="C14:C18"/>
    <mergeCell ref="C19:C23"/>
    <mergeCell ref="C24:C28"/>
    <mergeCell ref="C29:C33"/>
    <mergeCell ref="C3:C5"/>
    <mergeCell ref="B3:B5"/>
    <mergeCell ref="D3:D5"/>
    <mergeCell ref="E4:E5"/>
    <mergeCell ref="G1:K1"/>
    <mergeCell ref="K19:K23"/>
    <mergeCell ref="B19:B23"/>
    <mergeCell ref="J19:J23"/>
    <mergeCell ref="A2:K2"/>
    <mergeCell ref="K8:K12"/>
    <mergeCell ref="J24:J28"/>
    <mergeCell ref="K24:K28"/>
    <mergeCell ref="K14:K18"/>
    <mergeCell ref="A19:A23"/>
    <mergeCell ref="F4:I4"/>
    <mergeCell ref="K3:K5"/>
    <mergeCell ref="E3:I3"/>
    <mergeCell ref="J3:J5"/>
    <mergeCell ref="A3:A5"/>
    <mergeCell ref="J29:J33"/>
    <mergeCell ref="B34:B38"/>
    <mergeCell ref="A7:K7"/>
    <mergeCell ref="A24:A28"/>
    <mergeCell ref="B24:B28"/>
    <mergeCell ref="J14:J18"/>
    <mergeCell ref="K34:K38"/>
    <mergeCell ref="A8:C12"/>
    <mergeCell ref="A14:A18"/>
    <mergeCell ref="A29:A33"/>
    <mergeCell ref="A39:A43"/>
    <mergeCell ref="B39:B43"/>
    <mergeCell ref="J34:J38"/>
    <mergeCell ref="J39:J43"/>
    <mergeCell ref="C39:C43"/>
    <mergeCell ref="B60:B64"/>
    <mergeCell ref="J60:J64"/>
    <mergeCell ref="B44:B48"/>
    <mergeCell ref="J49:J53"/>
    <mergeCell ref="C34:C38"/>
    <mergeCell ref="J77:J81"/>
    <mergeCell ref="K77:K81"/>
    <mergeCell ref="A77:A81"/>
    <mergeCell ref="B77:B81"/>
    <mergeCell ref="J72:J76"/>
    <mergeCell ref="K72:K76"/>
    <mergeCell ref="A72:A76"/>
    <mergeCell ref="B72:B76"/>
    <mergeCell ref="A87:A91"/>
    <mergeCell ref="B87:B91"/>
    <mergeCell ref="J82:J86"/>
    <mergeCell ref="K82:K86"/>
    <mergeCell ref="A82:A86"/>
    <mergeCell ref="B82:B86"/>
    <mergeCell ref="A92:A96"/>
    <mergeCell ref="B92:B96"/>
    <mergeCell ref="J114:J118"/>
    <mergeCell ref="K114:K118"/>
    <mergeCell ref="A114:A118"/>
    <mergeCell ref="B114:B118"/>
    <mergeCell ref="A108:B112"/>
    <mergeCell ref="J108:J112"/>
    <mergeCell ref="C114:C118"/>
    <mergeCell ref="B124:B128"/>
    <mergeCell ref="J119:J123"/>
    <mergeCell ref="K119:K123"/>
    <mergeCell ref="A119:A123"/>
    <mergeCell ref="B119:B123"/>
    <mergeCell ref="J129:J133"/>
    <mergeCell ref="K129:K133"/>
    <mergeCell ref="A129:A133"/>
    <mergeCell ref="B129:B133"/>
    <mergeCell ref="C119:C123"/>
    <mergeCell ref="A139:A143"/>
    <mergeCell ref="B139:B143"/>
    <mergeCell ref="J134:J138"/>
    <mergeCell ref="K145:K149"/>
    <mergeCell ref="A150:K150"/>
    <mergeCell ref="A151:A155"/>
    <mergeCell ref="B151:B155"/>
    <mergeCell ref="A144:K144"/>
    <mergeCell ref="K134:K138"/>
    <mergeCell ref="J139:J143"/>
    <mergeCell ref="A161:A165"/>
    <mergeCell ref="B161:B165"/>
    <mergeCell ref="A156:A160"/>
    <mergeCell ref="B156:B160"/>
    <mergeCell ref="J151:J155"/>
    <mergeCell ref="J145:J149"/>
    <mergeCell ref="K39:K43"/>
    <mergeCell ref="K102:K106"/>
    <mergeCell ref="J156:J160"/>
    <mergeCell ref="K156:K160"/>
    <mergeCell ref="J102:J106"/>
    <mergeCell ref="K108:K112"/>
    <mergeCell ref="J92:J96"/>
    <mergeCell ref="K92:K96"/>
    <mergeCell ref="J87:J91"/>
    <mergeCell ref="K87:K91"/>
    <mergeCell ref="K97:K101"/>
    <mergeCell ref="A97:A101"/>
    <mergeCell ref="A166:K166"/>
    <mergeCell ref="K44:K48"/>
    <mergeCell ref="A49:A53"/>
    <mergeCell ref="B49:B53"/>
    <mergeCell ref="A102:A106"/>
    <mergeCell ref="B102:B106"/>
    <mergeCell ref="J161:J165"/>
    <mergeCell ref="K161:K165"/>
    <mergeCell ref="B97:B101"/>
    <mergeCell ref="K151:K155"/>
    <mergeCell ref="A145:C149"/>
    <mergeCell ref="A44:A48"/>
    <mergeCell ref="B29:B33"/>
    <mergeCell ref="A66:C70"/>
    <mergeCell ref="J44:J48"/>
    <mergeCell ref="C108:C112"/>
    <mergeCell ref="A107:K107"/>
    <mergeCell ref="J97:J101"/>
  </mergeCells>
  <printOptions horizontalCentered="1"/>
  <pageMargins left="0.7874015748031497" right="0.3937007874015748" top="0.3937007874015748" bottom="0.3937007874015748" header="0" footer="0"/>
  <pageSetup fitToHeight="0" fitToWidth="1" horizontalDpi="600" verticalDpi="600" orientation="landscape" paperSize="9" scale="65" r:id="rId3"/>
  <rowBreaks count="1" manualBreakCount="1">
    <brk id="147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zoomScale="83" zoomScaleNormal="83" zoomScalePageLayoutView="0" workbookViewId="0" topLeftCell="A1">
      <selection activeCell="A32" sqref="A32:B36"/>
    </sheetView>
  </sheetViews>
  <sheetFormatPr defaultColWidth="9.140625" defaultRowHeight="15"/>
  <cols>
    <col min="1" max="1" width="8.140625" style="1" customWidth="1"/>
    <col min="2" max="2" width="45.140625" style="1" customWidth="1"/>
    <col min="3" max="3" width="15.8515625" style="1" customWidth="1"/>
    <col min="4" max="4" width="7.140625" style="1" customWidth="1"/>
    <col min="5" max="5" width="17.8515625" style="1" customWidth="1"/>
    <col min="6" max="6" width="20.28125" style="1" customWidth="1"/>
    <col min="7" max="7" width="19.57421875" style="1" customWidth="1"/>
    <col min="8" max="8" width="21.8515625" style="1" customWidth="1"/>
    <col min="9" max="10" width="13.421875" style="1" customWidth="1"/>
    <col min="11" max="12" width="16.28125" style="1" customWidth="1"/>
    <col min="13" max="13" width="15.140625" style="1" customWidth="1"/>
    <col min="14" max="14" width="9.140625" style="1" customWidth="1"/>
    <col min="15" max="15" width="13.57421875" style="1" customWidth="1"/>
    <col min="16" max="16" width="9.140625" style="1" customWidth="1"/>
  </cols>
  <sheetData>
    <row r="1" spans="1:8" ht="75.75" customHeight="1">
      <c r="A1" s="130" t="s">
        <v>79</v>
      </c>
      <c r="B1" s="130"/>
      <c r="C1" s="130"/>
      <c r="D1" s="130"/>
      <c r="E1" s="130"/>
      <c r="F1" s="130"/>
      <c r="G1" s="130"/>
      <c r="H1" s="130"/>
    </row>
    <row r="2" spans="1:8" ht="21.75" customHeight="1">
      <c r="A2" s="128" t="s">
        <v>63</v>
      </c>
      <c r="B2" s="128" t="s">
        <v>64</v>
      </c>
      <c r="C2" s="128" t="s">
        <v>65</v>
      </c>
      <c r="D2" s="128"/>
      <c r="E2" s="128" t="s">
        <v>66</v>
      </c>
      <c r="F2" s="128"/>
      <c r="G2" s="128"/>
      <c r="H2" s="134"/>
    </row>
    <row r="3" spans="1:8" ht="15.75" customHeight="1">
      <c r="A3" s="128"/>
      <c r="B3" s="133"/>
      <c r="C3" s="128"/>
      <c r="D3" s="128"/>
      <c r="E3" s="128" t="s">
        <v>67</v>
      </c>
      <c r="F3" s="128" t="s">
        <v>26</v>
      </c>
      <c r="G3" s="128"/>
      <c r="H3" s="128"/>
    </row>
    <row r="4" spans="1:8" ht="30">
      <c r="A4" s="132"/>
      <c r="B4" s="133"/>
      <c r="C4" s="133"/>
      <c r="D4" s="133"/>
      <c r="E4" s="133"/>
      <c r="F4" s="2" t="s">
        <v>27</v>
      </c>
      <c r="G4" s="5" t="s">
        <v>28</v>
      </c>
      <c r="H4" s="5" t="s">
        <v>29</v>
      </c>
    </row>
    <row r="5" spans="1:8" ht="15.75">
      <c r="A5" s="6">
        <v>1</v>
      </c>
      <c r="B5" s="9">
        <v>2</v>
      </c>
      <c r="C5" s="131">
        <v>3</v>
      </c>
      <c r="D5" s="131"/>
      <c r="E5" s="6">
        <v>4</v>
      </c>
      <c r="F5" s="6">
        <v>5</v>
      </c>
      <c r="G5" s="6">
        <v>6</v>
      </c>
      <c r="H5" s="6">
        <v>7</v>
      </c>
    </row>
    <row r="6" spans="1:12" ht="35.25" customHeight="1">
      <c r="A6" s="128" t="s">
        <v>68</v>
      </c>
      <c r="B6" s="128"/>
      <c r="C6" s="127" t="s">
        <v>69</v>
      </c>
      <c r="D6" s="127"/>
      <c r="E6" s="7" t="e">
        <f>E7+E8+E9+E10</f>
        <v>#REF!</v>
      </c>
      <c r="F6" s="7" t="e">
        <f>F7+F8+F9+F10</f>
        <v>#REF!</v>
      </c>
      <c r="G6" s="7" t="e">
        <f>G7+G8+G9+G10</f>
        <v>#REF!</v>
      </c>
      <c r="H6" s="7" t="e">
        <f>H7+H8+H9+H10</f>
        <v>#REF!</v>
      </c>
      <c r="I6" s="10"/>
      <c r="J6" s="10"/>
      <c r="K6" s="10"/>
      <c r="L6" s="10"/>
    </row>
    <row r="7" spans="1:8" ht="15">
      <c r="A7" s="128"/>
      <c r="B7" s="128"/>
      <c r="C7" s="127">
        <v>2014</v>
      </c>
      <c r="D7" s="127"/>
      <c r="E7" s="8" t="e">
        <f>F7+G7+H7</f>
        <v>#REF!</v>
      </c>
      <c r="F7" s="8" t="e">
        <f>#N/A</f>
        <v>#REF!</v>
      </c>
      <c r="G7" s="8" t="e">
        <f>#N/A</f>
        <v>#REF!</v>
      </c>
      <c r="H7" s="8" t="e">
        <f>#N/A</f>
        <v>#REF!</v>
      </c>
    </row>
    <row r="8" spans="1:8" ht="15">
      <c r="A8" s="128"/>
      <c r="B8" s="128"/>
      <c r="C8" s="127">
        <v>2015</v>
      </c>
      <c r="D8" s="127"/>
      <c r="E8" s="8" t="e">
        <f>F8+G8+H8</f>
        <v>#REF!</v>
      </c>
      <c r="F8" s="8" t="e">
        <f>#N/A</f>
        <v>#REF!</v>
      </c>
      <c r="G8" s="8" t="e">
        <f>#N/A</f>
        <v>#REF!</v>
      </c>
      <c r="H8" s="8" t="e">
        <f>#N/A</f>
        <v>#REF!</v>
      </c>
    </row>
    <row r="9" spans="1:8" ht="15">
      <c r="A9" s="128"/>
      <c r="B9" s="128"/>
      <c r="C9" s="127">
        <v>2016</v>
      </c>
      <c r="D9" s="127"/>
      <c r="E9" s="8" t="e">
        <f>F9+G9+H9</f>
        <v>#REF!</v>
      </c>
      <c r="F9" s="8" t="e">
        <f>#N/A</f>
        <v>#REF!</v>
      </c>
      <c r="G9" s="8" t="e">
        <f>#N/A</f>
        <v>#REF!</v>
      </c>
      <c r="H9" s="8" t="e">
        <f>#N/A</f>
        <v>#REF!</v>
      </c>
    </row>
    <row r="10" spans="1:8" ht="15">
      <c r="A10" s="128"/>
      <c r="B10" s="128"/>
      <c r="C10" s="127">
        <v>2017</v>
      </c>
      <c r="D10" s="127"/>
      <c r="E10" s="8" t="e">
        <f>F10+G10+H10</f>
        <v>#REF!</v>
      </c>
      <c r="F10" s="8" t="e">
        <f>#N/A</f>
        <v>#REF!</v>
      </c>
      <c r="G10" s="8" t="e">
        <f>#N/A</f>
        <v>#REF!</v>
      </c>
      <c r="H10" s="8" t="e">
        <f>#N/A</f>
        <v>#REF!</v>
      </c>
    </row>
    <row r="11" spans="1:13" ht="35.25" customHeight="1">
      <c r="A11" s="129">
        <v>1</v>
      </c>
      <c r="B11" s="128" t="s">
        <v>70</v>
      </c>
      <c r="C11" s="127" t="s">
        <v>69</v>
      </c>
      <c r="D11" s="127"/>
      <c r="E11" s="7" t="e">
        <f>E12+E13+E14+E15</f>
        <v>#REF!</v>
      </c>
      <c r="F11" s="7" t="e">
        <f>F12+F13+F14+F15</f>
        <v>#REF!</v>
      </c>
      <c r="G11" s="7" t="e">
        <f>G12+G13+G14+G15</f>
        <v>#REF!</v>
      </c>
      <c r="H11" s="7" t="e">
        <f>H12+H13+H14+H15</f>
        <v>#REF!</v>
      </c>
      <c r="L11" s="11"/>
      <c r="M11" s="12"/>
    </row>
    <row r="12" spans="1:15" ht="15">
      <c r="A12" s="129"/>
      <c r="B12" s="128"/>
      <c r="C12" s="127">
        <v>2014</v>
      </c>
      <c r="D12" s="127"/>
      <c r="E12" s="8" t="e">
        <f>F12+G12+H12</f>
        <v>#REF!</v>
      </c>
      <c r="F12" s="8" t="e">
        <f>#N/A</f>
        <v>#REF!</v>
      </c>
      <c r="G12" s="8" t="e">
        <f>#N/A</f>
        <v>#REF!</v>
      </c>
      <c r="H12" s="8" t="e">
        <f>#N/A</f>
        <v>#REF!</v>
      </c>
      <c r="K12" s="11"/>
      <c r="L12" s="11"/>
      <c r="O12" s="12"/>
    </row>
    <row r="13" spans="1:13" ht="15">
      <c r="A13" s="129"/>
      <c r="B13" s="128"/>
      <c r="C13" s="127">
        <v>2015</v>
      </c>
      <c r="D13" s="127"/>
      <c r="E13" s="8" t="e">
        <f>F13+G13+H13</f>
        <v>#REF!</v>
      </c>
      <c r="F13" s="8" t="e">
        <f>#N/A</f>
        <v>#REF!</v>
      </c>
      <c r="G13" s="8" t="e">
        <f>#N/A</f>
        <v>#REF!</v>
      </c>
      <c r="H13" s="8" t="e">
        <f>#N/A</f>
        <v>#REF!</v>
      </c>
      <c r="I13" s="10"/>
      <c r="K13" s="11"/>
      <c r="L13" s="11"/>
      <c r="M13" s="12"/>
    </row>
    <row r="14" spans="1:15" ht="15">
      <c r="A14" s="129"/>
      <c r="B14" s="128"/>
      <c r="C14" s="127">
        <v>2016</v>
      </c>
      <c r="D14" s="127"/>
      <c r="E14" s="8" t="e">
        <f>F14+G14+H14</f>
        <v>#REF!</v>
      </c>
      <c r="F14" s="8" t="e">
        <f>#N/A</f>
        <v>#REF!</v>
      </c>
      <c r="G14" s="8" t="e">
        <f>#N/A</f>
        <v>#REF!</v>
      </c>
      <c r="H14" s="8" t="e">
        <f>#N/A</f>
        <v>#REF!</v>
      </c>
      <c r="I14" s="10"/>
      <c r="K14" s="11"/>
      <c r="L14" s="11"/>
      <c r="O14" s="12"/>
    </row>
    <row r="15" spans="1:12" ht="15">
      <c r="A15" s="129"/>
      <c r="B15" s="128"/>
      <c r="C15" s="127">
        <v>2017</v>
      </c>
      <c r="D15" s="127"/>
      <c r="E15" s="8" t="e">
        <f>F15+G15+H15</f>
        <v>#REF!</v>
      </c>
      <c r="F15" s="8" t="e">
        <f>#N/A</f>
        <v>#REF!</v>
      </c>
      <c r="G15" s="8" t="e">
        <f>#N/A</f>
        <v>#REF!</v>
      </c>
      <c r="H15" s="8" t="e">
        <f>#N/A</f>
        <v>#REF!</v>
      </c>
      <c r="I15" s="10"/>
      <c r="K15" s="11"/>
      <c r="L15" s="11"/>
    </row>
    <row r="16" spans="1:8" ht="31.5" customHeight="1">
      <c r="A16" s="129"/>
      <c r="B16" s="128" t="s">
        <v>38</v>
      </c>
      <c r="C16" s="127" t="s">
        <v>69</v>
      </c>
      <c r="D16" s="127"/>
      <c r="E16" s="7" t="e">
        <f>E17+E18+E19+E20</f>
        <v>#REF!</v>
      </c>
      <c r="F16" s="7" t="e">
        <f>F17+F18+F19+F20</f>
        <v>#REF!</v>
      </c>
      <c r="G16" s="7" t="e">
        <f>G17+G18+G19+G20</f>
        <v>#REF!</v>
      </c>
      <c r="H16" s="7" t="e">
        <f>H17+H18+H19+H20</f>
        <v>#REF!</v>
      </c>
    </row>
    <row r="17" spans="1:8" ht="15.75" customHeight="1">
      <c r="A17" s="129"/>
      <c r="B17" s="128"/>
      <c r="C17" s="127">
        <v>2014</v>
      </c>
      <c r="D17" s="127"/>
      <c r="E17" s="8" t="e">
        <f>F17+G17+H17</f>
        <v>#REF!</v>
      </c>
      <c r="F17" s="8" t="e">
        <f>#N/A</f>
        <v>#REF!</v>
      </c>
      <c r="G17" s="8" t="e">
        <f>#N/A</f>
        <v>#REF!</v>
      </c>
      <c r="H17" s="8" t="e">
        <f>#N/A</f>
        <v>#REF!</v>
      </c>
    </row>
    <row r="18" spans="1:8" ht="15.75" customHeight="1">
      <c r="A18" s="129"/>
      <c r="B18" s="128"/>
      <c r="C18" s="127">
        <v>2015</v>
      </c>
      <c r="D18" s="127"/>
      <c r="E18" s="8" t="e">
        <f>F18+G18+H18</f>
        <v>#REF!</v>
      </c>
      <c r="F18" s="8" t="e">
        <f>#N/A</f>
        <v>#REF!</v>
      </c>
      <c r="G18" s="8" t="e">
        <f>#N/A</f>
        <v>#REF!</v>
      </c>
      <c r="H18" s="8" t="e">
        <f>#N/A</f>
        <v>#REF!</v>
      </c>
    </row>
    <row r="19" spans="1:8" ht="15.75" customHeight="1">
      <c r="A19" s="129"/>
      <c r="B19" s="128"/>
      <c r="C19" s="127">
        <v>2016</v>
      </c>
      <c r="D19" s="127"/>
      <c r="E19" s="8" t="e">
        <f>F19+G19+H19</f>
        <v>#REF!</v>
      </c>
      <c r="F19" s="8" t="e">
        <f>#N/A</f>
        <v>#REF!</v>
      </c>
      <c r="G19" s="8" t="e">
        <f>#N/A</f>
        <v>#REF!</v>
      </c>
      <c r="H19" s="8" t="e">
        <f>#N/A</f>
        <v>#REF!</v>
      </c>
    </row>
    <row r="20" spans="1:8" ht="15.75" customHeight="1">
      <c r="A20" s="129"/>
      <c r="B20" s="128"/>
      <c r="C20" s="127">
        <v>2017</v>
      </c>
      <c r="D20" s="127"/>
      <c r="E20" s="8" t="e">
        <f>F20+G20+H20</f>
        <v>#REF!</v>
      </c>
      <c r="F20" s="8" t="e">
        <f>#N/A</f>
        <v>#REF!</v>
      </c>
      <c r="G20" s="8" t="e">
        <f>#N/A</f>
        <v>#REF!</v>
      </c>
      <c r="H20" s="8" t="e">
        <f>#N/A</f>
        <v>#REF!</v>
      </c>
    </row>
    <row r="21" spans="1:8" ht="33.75" customHeight="1">
      <c r="A21" s="129">
        <v>2</v>
      </c>
      <c r="B21" s="128" t="s">
        <v>73</v>
      </c>
      <c r="C21" s="127" t="s">
        <v>69</v>
      </c>
      <c r="D21" s="127"/>
      <c r="E21" s="7" t="e">
        <f>E22+E23+E24+E25</f>
        <v>#REF!</v>
      </c>
      <c r="F21" s="7" t="e">
        <f>F22+F23+F24+F25</f>
        <v>#REF!</v>
      </c>
      <c r="G21" s="7" t="e">
        <f>G22+G23+G24+G25</f>
        <v>#REF!</v>
      </c>
      <c r="H21" s="7" t="e">
        <f>H22+H23+H24+H25</f>
        <v>#REF!</v>
      </c>
    </row>
    <row r="22" spans="1:8" ht="15">
      <c r="A22" s="129"/>
      <c r="B22" s="128"/>
      <c r="C22" s="127">
        <v>2014</v>
      </c>
      <c r="D22" s="127"/>
      <c r="E22" s="8" t="e">
        <f>F22+G22+H22</f>
        <v>#REF!</v>
      </c>
      <c r="F22" s="8" t="e">
        <f>F54</f>
        <v>#REF!</v>
      </c>
      <c r="G22" s="8" t="e">
        <f>G54</f>
        <v>#REF!</v>
      </c>
      <c r="H22" s="8" t="e">
        <f>H54</f>
        <v>#REF!</v>
      </c>
    </row>
    <row r="23" spans="1:8" ht="15">
      <c r="A23" s="129"/>
      <c r="B23" s="128"/>
      <c r="C23" s="127">
        <v>2015</v>
      </c>
      <c r="D23" s="127"/>
      <c r="E23" s="8">
        <f>F23+G23+H23</f>
        <v>0</v>
      </c>
      <c r="F23" s="8">
        <f>#N/A</f>
        <v>0</v>
      </c>
      <c r="G23" s="8">
        <f>#N/A</f>
        <v>0</v>
      </c>
      <c r="H23" s="8">
        <f>#N/A</f>
        <v>0</v>
      </c>
    </row>
    <row r="24" spans="1:8" ht="15">
      <c r="A24" s="129"/>
      <c r="B24" s="128"/>
      <c r="C24" s="127">
        <v>2016</v>
      </c>
      <c r="D24" s="127"/>
      <c r="E24" s="8">
        <f>F24+G24+H24</f>
        <v>0</v>
      </c>
      <c r="F24" s="8">
        <f>#N/A</f>
        <v>0</v>
      </c>
      <c r="G24" s="8">
        <f>#N/A</f>
        <v>0</v>
      </c>
      <c r="H24" s="8">
        <f>#N/A</f>
        <v>0</v>
      </c>
    </row>
    <row r="25" spans="1:8" ht="15">
      <c r="A25" s="129"/>
      <c r="B25" s="128"/>
      <c r="C25" s="127">
        <v>2017</v>
      </c>
      <c r="D25" s="127"/>
      <c r="E25" s="8" t="e">
        <f>F25+G25+H25</f>
        <v>#REF!</v>
      </c>
      <c r="F25" s="8" t="e">
        <f>#N/A</f>
        <v>#REF!</v>
      </c>
      <c r="G25" s="8" t="e">
        <f>#N/A</f>
        <v>#REF!</v>
      </c>
      <c r="H25" s="8" t="e">
        <f>#N/A</f>
        <v>#REF!</v>
      </c>
    </row>
    <row r="26" spans="1:8" ht="33.75" customHeight="1">
      <c r="A26" s="129"/>
      <c r="B26" s="128" t="s">
        <v>37</v>
      </c>
      <c r="C26" s="127" t="s">
        <v>69</v>
      </c>
      <c r="D26" s="127"/>
      <c r="E26" s="7" t="e">
        <f>E27+E28+E29+E30</f>
        <v>#REF!</v>
      </c>
      <c r="F26" s="7" t="e">
        <f>F27+F28+F29+F30</f>
        <v>#REF!</v>
      </c>
      <c r="G26" s="7" t="e">
        <f>G27+G28+G29+G30</f>
        <v>#REF!</v>
      </c>
      <c r="H26" s="7" t="e">
        <f>H27+H28+H29+H30</f>
        <v>#REF!</v>
      </c>
    </row>
    <row r="27" spans="1:8" ht="15">
      <c r="A27" s="129"/>
      <c r="B27" s="128"/>
      <c r="C27" s="127">
        <v>2014</v>
      </c>
      <c r="D27" s="127"/>
      <c r="E27" s="8">
        <f>F27+G27+H27</f>
        <v>0</v>
      </c>
      <c r="F27" s="8">
        <f>#N/A</f>
        <v>0</v>
      </c>
      <c r="G27" s="8">
        <f>#N/A</f>
        <v>0</v>
      </c>
      <c r="H27" s="8">
        <f>#N/A</f>
        <v>0</v>
      </c>
    </row>
    <row r="28" spans="1:8" ht="15">
      <c r="A28" s="129"/>
      <c r="B28" s="128"/>
      <c r="C28" s="127">
        <v>2015</v>
      </c>
      <c r="D28" s="127"/>
      <c r="E28" s="8">
        <f>F28+G28+H28</f>
        <v>0</v>
      </c>
      <c r="F28" s="8">
        <f>#N/A</f>
        <v>0</v>
      </c>
      <c r="G28" s="8">
        <f>#N/A</f>
        <v>0</v>
      </c>
      <c r="H28" s="8">
        <f>#N/A</f>
        <v>0</v>
      </c>
    </row>
    <row r="29" spans="1:8" ht="15">
      <c r="A29" s="129"/>
      <c r="B29" s="128"/>
      <c r="C29" s="127">
        <v>2016</v>
      </c>
      <c r="D29" s="127"/>
      <c r="E29" s="8">
        <f>F29+G29+H29</f>
        <v>0</v>
      </c>
      <c r="F29" s="8">
        <f>#N/A</f>
        <v>0</v>
      </c>
      <c r="G29" s="8">
        <f>#N/A</f>
        <v>0</v>
      </c>
      <c r="H29" s="8">
        <f>#N/A</f>
        <v>0</v>
      </c>
    </row>
    <row r="30" spans="1:8" ht="15">
      <c r="A30" s="129"/>
      <c r="B30" s="128"/>
      <c r="C30" s="127">
        <v>2017</v>
      </c>
      <c r="D30" s="127"/>
      <c r="E30" s="8" t="e">
        <f>F30+G30+H30</f>
        <v>#REF!</v>
      </c>
      <c r="F30" s="8" t="e">
        <f>#N/A</f>
        <v>#REF!</v>
      </c>
      <c r="G30" s="8" t="e">
        <f>#N/A</f>
        <v>#REF!</v>
      </c>
      <c r="H30" s="8" t="e">
        <f>#N/A</f>
        <v>#REF!</v>
      </c>
    </row>
    <row r="31" spans="1:8" ht="22.5" customHeight="1">
      <c r="A31" s="130" t="s">
        <v>74</v>
      </c>
      <c r="B31" s="130"/>
      <c r="C31" s="130"/>
      <c r="D31" s="130"/>
      <c r="E31" s="130"/>
      <c r="F31" s="130"/>
      <c r="G31" s="130"/>
      <c r="H31" s="130"/>
    </row>
    <row r="32" spans="1:8" ht="31.5" customHeight="1">
      <c r="A32" s="128" t="s">
        <v>71</v>
      </c>
      <c r="B32" s="128"/>
      <c r="C32" s="127" t="s">
        <v>69</v>
      </c>
      <c r="D32" s="127"/>
      <c r="E32" s="7" t="e">
        <f>E33+E34+E35+E36</f>
        <v>#REF!</v>
      </c>
      <c r="F32" s="7" t="e">
        <f>F33+F34+F35+F36</f>
        <v>#REF!</v>
      </c>
      <c r="G32" s="7" t="e">
        <f>G33+G34+G35+G36</f>
        <v>#REF!</v>
      </c>
      <c r="H32" s="7" t="e">
        <f>H33+H34+H35+H36</f>
        <v>#REF!</v>
      </c>
    </row>
    <row r="33" spans="1:8" ht="15">
      <c r="A33" s="128"/>
      <c r="B33" s="128"/>
      <c r="C33" s="127">
        <v>2014</v>
      </c>
      <c r="D33" s="127"/>
      <c r="E33" s="8" t="e">
        <f>F33+G33+H33</f>
        <v>#REF!</v>
      </c>
      <c r="F33" s="8" t="e">
        <f>#N/A</f>
        <v>#REF!</v>
      </c>
      <c r="G33" s="8" t="e">
        <f>#N/A</f>
        <v>#REF!</v>
      </c>
      <c r="H33" s="8" t="e">
        <f>#N/A</f>
        <v>#REF!</v>
      </c>
    </row>
    <row r="34" spans="1:8" ht="15">
      <c r="A34" s="128"/>
      <c r="B34" s="128"/>
      <c r="C34" s="127">
        <v>2015</v>
      </c>
      <c r="D34" s="127"/>
      <c r="E34" s="8" t="e">
        <f>F34+G34+H34</f>
        <v>#REF!</v>
      </c>
      <c r="F34" s="8" t="e">
        <f>#N/A</f>
        <v>#REF!</v>
      </c>
      <c r="G34" s="8" t="e">
        <f>#N/A</f>
        <v>#REF!</v>
      </c>
      <c r="H34" s="8" t="e">
        <f>#N/A</f>
        <v>#REF!</v>
      </c>
    </row>
    <row r="35" spans="1:8" ht="15">
      <c r="A35" s="128"/>
      <c r="B35" s="128"/>
      <c r="C35" s="127">
        <v>2016</v>
      </c>
      <c r="D35" s="127"/>
      <c r="E35" s="8" t="e">
        <f>F35+G35+H35</f>
        <v>#REF!</v>
      </c>
      <c r="F35" s="8" t="e">
        <f>#N/A</f>
        <v>#REF!</v>
      </c>
      <c r="G35" s="8" t="e">
        <f>#N/A</f>
        <v>#REF!</v>
      </c>
      <c r="H35" s="8" t="e">
        <f>#N/A</f>
        <v>#REF!</v>
      </c>
    </row>
    <row r="36" spans="1:8" ht="15">
      <c r="A36" s="128"/>
      <c r="B36" s="128"/>
      <c r="C36" s="127">
        <v>2017</v>
      </c>
      <c r="D36" s="127"/>
      <c r="E36" s="8" t="e">
        <f>F36+G36+H36</f>
        <v>#REF!</v>
      </c>
      <c r="F36" s="8" t="e">
        <f>#N/A</f>
        <v>#REF!</v>
      </c>
      <c r="G36" s="8" t="e">
        <f>#N/A</f>
        <v>#REF!</v>
      </c>
      <c r="H36" s="8" t="e">
        <f>#N/A</f>
        <v>#REF!</v>
      </c>
    </row>
    <row r="37" spans="1:8" ht="33" customHeight="1">
      <c r="A37" s="129">
        <v>1</v>
      </c>
      <c r="B37" s="128" t="s">
        <v>70</v>
      </c>
      <c r="C37" s="127" t="s">
        <v>69</v>
      </c>
      <c r="D37" s="127"/>
      <c r="E37" s="7" t="e">
        <f>E38+E39+E40+E41</f>
        <v>#REF!</v>
      </c>
      <c r="F37" s="7" t="e">
        <f>F38+F39+F40+F41</f>
        <v>#REF!</v>
      </c>
      <c r="G37" s="7" t="e">
        <f>G38+G39+G40+G41</f>
        <v>#REF!</v>
      </c>
      <c r="H37" s="7" t="e">
        <f>H38+H39+H40+H41</f>
        <v>#REF!</v>
      </c>
    </row>
    <row r="38" spans="1:8" ht="15" customHeight="1">
      <c r="A38" s="129"/>
      <c r="B38" s="128"/>
      <c r="C38" s="127">
        <v>2014</v>
      </c>
      <c r="D38" s="127"/>
      <c r="E38" s="8" t="e">
        <f>F38+G38+H38</f>
        <v>#REF!</v>
      </c>
      <c r="F38" s="8" t="e">
        <f>'01 Образование на 13.11.14'!#REF!</f>
        <v>#REF!</v>
      </c>
      <c r="G38" s="8" t="e">
        <f>'01 Образование на 13.11.14'!#REF!</f>
        <v>#REF!</v>
      </c>
      <c r="H38" s="8" t="e">
        <f>'01 Образование на 13.11.14'!#REF!</f>
        <v>#REF!</v>
      </c>
    </row>
    <row r="39" spans="1:8" ht="15" customHeight="1">
      <c r="A39" s="129"/>
      <c r="B39" s="128"/>
      <c r="C39" s="127">
        <v>2015</v>
      </c>
      <c r="D39" s="127"/>
      <c r="E39" s="8" t="e">
        <f>F39+G39+H39</f>
        <v>#REF!</v>
      </c>
      <c r="F39" s="8" t="e">
        <f>'01 Образование на 13.11.14'!#REF!</f>
        <v>#REF!</v>
      </c>
      <c r="G39" s="8" t="e">
        <f>'01 Образование на 13.11.14'!#REF!</f>
        <v>#REF!</v>
      </c>
      <c r="H39" s="8" t="e">
        <f>'01 Образование на 13.11.14'!#REF!</f>
        <v>#REF!</v>
      </c>
    </row>
    <row r="40" spans="1:8" ht="15" customHeight="1">
      <c r="A40" s="129"/>
      <c r="B40" s="128"/>
      <c r="C40" s="127">
        <v>2016</v>
      </c>
      <c r="D40" s="127"/>
      <c r="E40" s="8" t="e">
        <f>F40+G40+H40</f>
        <v>#REF!</v>
      </c>
      <c r="F40" s="8" t="e">
        <f>'01 Образование на 13.11.14'!#REF!</f>
        <v>#REF!</v>
      </c>
      <c r="G40" s="8" t="e">
        <f>'01 Образование на 13.11.14'!#REF!</f>
        <v>#REF!</v>
      </c>
      <c r="H40" s="8" t="e">
        <f>'01 Образование на 13.11.14'!#REF!</f>
        <v>#REF!</v>
      </c>
    </row>
    <row r="41" spans="1:8" ht="15" customHeight="1">
      <c r="A41" s="129"/>
      <c r="B41" s="128"/>
      <c r="C41" s="127">
        <v>2017</v>
      </c>
      <c r="D41" s="127"/>
      <c r="E41" s="8" t="e">
        <f>F41+G41+H41</f>
        <v>#REF!</v>
      </c>
      <c r="F41" s="8" t="e">
        <f>'01 Образование на 13.11.14'!#REF!</f>
        <v>#REF!</v>
      </c>
      <c r="G41" s="8" t="e">
        <f>'01 Образование на 13.11.14'!#REF!</f>
        <v>#REF!</v>
      </c>
      <c r="H41" s="8" t="e">
        <f>'01 Образование на 13.11.14'!#REF!</f>
        <v>#REF!</v>
      </c>
    </row>
    <row r="42" spans="1:8" ht="24.75" customHeight="1">
      <c r="A42" s="130" t="s">
        <v>75</v>
      </c>
      <c r="B42" s="130"/>
      <c r="C42" s="130"/>
      <c r="D42" s="130"/>
      <c r="E42" s="130"/>
      <c r="F42" s="130"/>
      <c r="G42" s="130"/>
      <c r="H42" s="130"/>
    </row>
    <row r="43" spans="1:8" ht="36" customHeight="1">
      <c r="A43" s="128" t="s">
        <v>72</v>
      </c>
      <c r="B43" s="128"/>
      <c r="C43" s="127" t="s">
        <v>69</v>
      </c>
      <c r="D43" s="127"/>
      <c r="E43" s="7" t="e">
        <f>E44+E45+E46+E47</f>
        <v>#REF!</v>
      </c>
      <c r="F43" s="7" t="e">
        <f>F44+F45+F46+F47</f>
        <v>#REF!</v>
      </c>
      <c r="G43" s="7" t="e">
        <f>G44+G45+G46+G47</f>
        <v>#REF!</v>
      </c>
      <c r="H43" s="7" t="e">
        <f>H44+H45+H46+H47</f>
        <v>#REF!</v>
      </c>
    </row>
    <row r="44" spans="1:8" ht="15">
      <c r="A44" s="128"/>
      <c r="B44" s="128"/>
      <c r="C44" s="127">
        <v>2014</v>
      </c>
      <c r="D44" s="127"/>
      <c r="E44" s="8">
        <f>F44+G44+H44</f>
        <v>0</v>
      </c>
      <c r="F44" s="8">
        <f>#N/A</f>
        <v>0</v>
      </c>
      <c r="G44" s="8">
        <f>#N/A</f>
        <v>0</v>
      </c>
      <c r="H44" s="8">
        <f>#N/A</f>
        <v>0</v>
      </c>
    </row>
    <row r="45" spans="1:8" ht="15">
      <c r="A45" s="128"/>
      <c r="B45" s="128"/>
      <c r="C45" s="127">
        <v>2015</v>
      </c>
      <c r="D45" s="127"/>
      <c r="E45" s="8">
        <f>F45+G45+H45</f>
        <v>0</v>
      </c>
      <c r="F45" s="8">
        <f>#N/A</f>
        <v>0</v>
      </c>
      <c r="G45" s="8">
        <f>#N/A</f>
        <v>0</v>
      </c>
      <c r="H45" s="8">
        <f>#N/A</f>
        <v>0</v>
      </c>
    </row>
    <row r="46" spans="1:8" ht="15">
      <c r="A46" s="128"/>
      <c r="B46" s="128"/>
      <c r="C46" s="127">
        <v>2016</v>
      </c>
      <c r="D46" s="127"/>
      <c r="E46" s="8">
        <f>F46+G46+H46</f>
        <v>0</v>
      </c>
      <c r="F46" s="8">
        <f>#N/A</f>
        <v>0</v>
      </c>
      <c r="G46" s="8">
        <f>#N/A</f>
        <v>0</v>
      </c>
      <c r="H46" s="8">
        <f>#N/A</f>
        <v>0</v>
      </c>
    </row>
    <row r="47" spans="1:8" ht="15">
      <c r="A47" s="128"/>
      <c r="B47" s="128"/>
      <c r="C47" s="127">
        <v>2017</v>
      </c>
      <c r="D47" s="127"/>
      <c r="E47" s="8" t="e">
        <f>F47+G47+H47</f>
        <v>#REF!</v>
      </c>
      <c r="F47" s="8" t="e">
        <f>#N/A</f>
        <v>#REF!</v>
      </c>
      <c r="G47" s="8" t="e">
        <f>#N/A</f>
        <v>#REF!</v>
      </c>
      <c r="H47" s="8" t="e">
        <f>#N/A</f>
        <v>#REF!</v>
      </c>
    </row>
    <row r="48" spans="1:8" ht="33" customHeight="1">
      <c r="A48" s="129">
        <v>1</v>
      </c>
      <c r="B48" s="128" t="s">
        <v>70</v>
      </c>
      <c r="C48" s="127" t="s">
        <v>69</v>
      </c>
      <c r="D48" s="127"/>
      <c r="E48" s="7" t="e">
        <f>E49+E50+E51+E52</f>
        <v>#REF!</v>
      </c>
      <c r="F48" s="7" t="e">
        <f>F49+F50+F51+F52</f>
        <v>#REF!</v>
      </c>
      <c r="G48" s="7" t="e">
        <f>G49+G50+G51+G52</f>
        <v>#REF!</v>
      </c>
      <c r="H48" s="7" t="e">
        <f>H49+H50+H51+H52</f>
        <v>#REF!</v>
      </c>
    </row>
    <row r="49" spans="1:8" ht="15" customHeight="1">
      <c r="A49" s="129"/>
      <c r="B49" s="128"/>
      <c r="C49" s="127">
        <v>2014</v>
      </c>
      <c r="D49" s="127"/>
      <c r="E49" s="8" t="e">
        <f>F49+G49+H49</f>
        <v>#REF!</v>
      </c>
      <c r="F49" s="8" t="e">
        <f>'01 Образование на 13.11.14'!#REF!</f>
        <v>#REF!</v>
      </c>
      <c r="G49" s="8" t="e">
        <f>'01 Образование на 13.11.14'!#REF!</f>
        <v>#REF!</v>
      </c>
      <c r="H49" s="8" t="e">
        <f>'01 Образование на 13.11.14'!#REF!</f>
        <v>#REF!</v>
      </c>
    </row>
    <row r="50" spans="1:8" ht="15" customHeight="1">
      <c r="A50" s="129"/>
      <c r="B50" s="128"/>
      <c r="C50" s="127">
        <v>2015</v>
      </c>
      <c r="D50" s="127"/>
      <c r="E50" s="8" t="e">
        <f>F50+G50+H50</f>
        <v>#REF!</v>
      </c>
      <c r="F50" s="8" t="e">
        <f>'01 Образование на 13.11.14'!#REF!</f>
        <v>#REF!</v>
      </c>
      <c r="G50" s="8" t="e">
        <f>'01 Образование на 13.11.14'!#REF!</f>
        <v>#REF!</v>
      </c>
      <c r="H50" s="8" t="e">
        <f>'01 Образование на 13.11.14'!#REF!</f>
        <v>#REF!</v>
      </c>
    </row>
    <row r="51" spans="1:8" ht="15" customHeight="1">
      <c r="A51" s="129"/>
      <c r="B51" s="128"/>
      <c r="C51" s="127">
        <v>2016</v>
      </c>
      <c r="D51" s="127"/>
      <c r="E51" s="8" t="e">
        <f>F51+G51+H51</f>
        <v>#REF!</v>
      </c>
      <c r="F51" s="8" t="e">
        <f>'01 Образование на 13.11.14'!#REF!</f>
        <v>#REF!</v>
      </c>
      <c r="G51" s="8" t="e">
        <f>'01 Образование на 13.11.14'!#REF!</f>
        <v>#REF!</v>
      </c>
      <c r="H51" s="8" t="e">
        <f>'01 Образование на 13.11.14'!#REF!</f>
        <v>#REF!</v>
      </c>
    </row>
    <row r="52" spans="1:8" ht="15" customHeight="1">
      <c r="A52" s="129"/>
      <c r="B52" s="128"/>
      <c r="C52" s="127">
        <v>2017</v>
      </c>
      <c r="D52" s="127"/>
      <c r="E52" s="8" t="e">
        <f>F52+G52+H52</f>
        <v>#REF!</v>
      </c>
      <c r="F52" s="8" t="e">
        <f>'01 Образование на 13.11.14'!#REF!</f>
        <v>#REF!</v>
      </c>
      <c r="G52" s="8" t="e">
        <f>'01 Образование на 13.11.14'!#REF!</f>
        <v>#REF!</v>
      </c>
      <c r="H52" s="8" t="e">
        <f>'01 Образование на 13.11.14'!#REF!</f>
        <v>#REF!</v>
      </c>
    </row>
    <row r="53" spans="1:8" ht="31.5" customHeight="1">
      <c r="A53" s="129">
        <v>2</v>
      </c>
      <c r="B53" s="128" t="s">
        <v>73</v>
      </c>
      <c r="C53" s="127" t="s">
        <v>69</v>
      </c>
      <c r="D53" s="127"/>
      <c r="E53" s="7" t="e">
        <f>E54+E55+E56+E57</f>
        <v>#REF!</v>
      </c>
      <c r="F53" s="7" t="e">
        <f>F54+F55+F56+F57</f>
        <v>#REF!</v>
      </c>
      <c r="G53" s="7" t="e">
        <f>G54+G55+G56+G57</f>
        <v>#REF!</v>
      </c>
      <c r="H53" s="7" t="e">
        <f>H54+H55+H56+H57</f>
        <v>#REF!</v>
      </c>
    </row>
    <row r="54" spans="1:8" ht="15" customHeight="1">
      <c r="A54" s="129"/>
      <c r="B54" s="128"/>
      <c r="C54" s="127">
        <v>2014</v>
      </c>
      <c r="D54" s="127"/>
      <c r="E54" s="8" t="e">
        <f>F54+G54+H54</f>
        <v>#REF!</v>
      </c>
      <c r="F54" s="8" t="e">
        <f>'01 Образование на 13.11.14'!#REF!</f>
        <v>#REF!</v>
      </c>
      <c r="G54" s="8" t="e">
        <f>'01 Образование на 13.11.14'!#REF!</f>
        <v>#REF!</v>
      </c>
      <c r="H54" s="8" t="e">
        <f>'01 Образование на 13.11.14'!#REF!</f>
        <v>#REF!</v>
      </c>
    </row>
    <row r="55" spans="1:8" ht="15" customHeight="1">
      <c r="A55" s="129"/>
      <c r="B55" s="128"/>
      <c r="C55" s="127">
        <v>2015</v>
      </c>
      <c r="D55" s="127"/>
      <c r="E55" s="8" t="e">
        <f>F55+G55+H55</f>
        <v>#REF!</v>
      </c>
      <c r="F55" s="8" t="e">
        <f>'01 Образование на 13.11.14'!#REF!</f>
        <v>#REF!</v>
      </c>
      <c r="G55" s="8" t="e">
        <f>'01 Образование на 13.11.14'!#REF!</f>
        <v>#REF!</v>
      </c>
      <c r="H55" s="8" t="e">
        <f>'01 Образование на 13.11.14'!#REF!</f>
        <v>#REF!</v>
      </c>
    </row>
    <row r="56" spans="1:8" ht="15" customHeight="1">
      <c r="A56" s="129"/>
      <c r="B56" s="128"/>
      <c r="C56" s="127">
        <v>2016</v>
      </c>
      <c r="D56" s="127"/>
      <c r="E56" s="8" t="e">
        <f>F56+G56+H56</f>
        <v>#REF!</v>
      </c>
      <c r="F56" s="8" t="e">
        <f>'01 Образование на 13.11.14'!#REF!</f>
        <v>#REF!</v>
      </c>
      <c r="G56" s="8" t="e">
        <f>'01 Образование на 13.11.14'!#REF!</f>
        <v>#REF!</v>
      </c>
      <c r="H56" s="8" t="e">
        <f>'01 Образование на 13.11.14'!#REF!</f>
        <v>#REF!</v>
      </c>
    </row>
    <row r="57" spans="1:8" ht="15" customHeight="1">
      <c r="A57" s="129"/>
      <c r="B57" s="128"/>
      <c r="C57" s="127">
        <v>2017</v>
      </c>
      <c r="D57" s="127"/>
      <c r="E57" s="8" t="e">
        <f>F57+G57+H57</f>
        <v>#REF!</v>
      </c>
      <c r="F57" s="8" t="e">
        <f>'01 Образование на 13.11.14'!#REF!</f>
        <v>#REF!</v>
      </c>
      <c r="G57" s="8" t="e">
        <f>'01 Образование на 13.11.14'!#REF!</f>
        <v>#REF!</v>
      </c>
      <c r="H57" s="8" t="e">
        <f>'01 Образование на 13.11.14'!#REF!</f>
        <v>#REF!</v>
      </c>
    </row>
    <row r="58" spans="1:8" ht="24.75" customHeight="1">
      <c r="A58" s="130" t="s">
        <v>77</v>
      </c>
      <c r="B58" s="130"/>
      <c r="C58" s="130"/>
      <c r="D58" s="130"/>
      <c r="E58" s="130"/>
      <c r="F58" s="130"/>
      <c r="G58" s="130"/>
      <c r="H58" s="130"/>
    </row>
    <row r="59" spans="1:8" ht="37.5" customHeight="1">
      <c r="A59" s="128" t="s">
        <v>80</v>
      </c>
      <c r="B59" s="128"/>
      <c r="C59" s="127" t="s">
        <v>69</v>
      </c>
      <c r="D59" s="127"/>
      <c r="E59" s="7" t="e">
        <f>E60+E61+E62+E63</f>
        <v>#REF!</v>
      </c>
      <c r="F59" s="7" t="e">
        <f>F60+F61+F62+F63</f>
        <v>#REF!</v>
      </c>
      <c r="G59" s="7" t="e">
        <f>G60+G61+G62+G63</f>
        <v>#REF!</v>
      </c>
      <c r="H59" s="7" t="e">
        <f>H60+H61+H62+H63</f>
        <v>#REF!</v>
      </c>
    </row>
    <row r="60" spans="1:8" ht="15">
      <c r="A60" s="128"/>
      <c r="B60" s="128"/>
      <c r="C60" s="127">
        <v>2014</v>
      </c>
      <c r="D60" s="127"/>
      <c r="E60" s="8" t="e">
        <f>F60+G60+H60</f>
        <v>#REF!</v>
      </c>
      <c r="F60" s="8" t="e">
        <f>#N/A</f>
        <v>#REF!</v>
      </c>
      <c r="G60" s="8" t="e">
        <f>#N/A</f>
        <v>#REF!</v>
      </c>
      <c r="H60" s="8" t="e">
        <f>#N/A</f>
        <v>#REF!</v>
      </c>
    </row>
    <row r="61" spans="1:8" ht="15">
      <c r="A61" s="128"/>
      <c r="B61" s="128"/>
      <c r="C61" s="127">
        <v>2015</v>
      </c>
      <c r="D61" s="127"/>
      <c r="E61" s="8" t="e">
        <f>F61+G61+H61</f>
        <v>#REF!</v>
      </c>
      <c r="F61" s="8" t="e">
        <f>#N/A</f>
        <v>#REF!</v>
      </c>
      <c r="G61" s="8" t="e">
        <f>#N/A</f>
        <v>#REF!</v>
      </c>
      <c r="H61" s="8" t="e">
        <f>#N/A</f>
        <v>#REF!</v>
      </c>
    </row>
    <row r="62" spans="1:8" ht="15">
      <c r="A62" s="128"/>
      <c r="B62" s="128"/>
      <c r="C62" s="127">
        <v>2016</v>
      </c>
      <c r="D62" s="127"/>
      <c r="E62" s="8" t="e">
        <f>F62+G62+H62</f>
        <v>#REF!</v>
      </c>
      <c r="F62" s="8" t="e">
        <f>#N/A</f>
        <v>#REF!</v>
      </c>
      <c r="G62" s="8" t="e">
        <f>#N/A</f>
        <v>#REF!</v>
      </c>
      <c r="H62" s="8" t="e">
        <f>#N/A</f>
        <v>#REF!</v>
      </c>
    </row>
    <row r="63" spans="1:8" ht="15">
      <c r="A63" s="128"/>
      <c r="B63" s="128"/>
      <c r="C63" s="127">
        <v>2017</v>
      </c>
      <c r="D63" s="127"/>
      <c r="E63" s="8" t="e">
        <f>F63+G63+H63</f>
        <v>#REF!</v>
      </c>
      <c r="F63" s="8" t="e">
        <f>#N/A</f>
        <v>#REF!</v>
      </c>
      <c r="G63" s="8" t="e">
        <f>#N/A</f>
        <v>#REF!</v>
      </c>
      <c r="H63" s="8" t="e">
        <f>#N/A</f>
        <v>#REF!</v>
      </c>
    </row>
    <row r="64" spans="1:8" ht="38.25" customHeight="1">
      <c r="A64" s="129">
        <v>1</v>
      </c>
      <c r="B64" s="128" t="s">
        <v>70</v>
      </c>
      <c r="C64" s="127" t="s">
        <v>69</v>
      </c>
      <c r="D64" s="127"/>
      <c r="E64" s="7" t="e">
        <f>E65+E66+E67+E68</f>
        <v>#REF!</v>
      </c>
      <c r="F64" s="7" t="e">
        <f>F65+F66+F67+F68</f>
        <v>#REF!</v>
      </c>
      <c r="G64" s="7" t="e">
        <f>G65+G66+G67+G68</f>
        <v>#REF!</v>
      </c>
      <c r="H64" s="7" t="e">
        <f>H65+H66+H67+H68</f>
        <v>#REF!</v>
      </c>
    </row>
    <row r="65" spans="1:8" ht="15" customHeight="1">
      <c r="A65" s="129"/>
      <c r="B65" s="128"/>
      <c r="C65" s="127">
        <v>2014</v>
      </c>
      <c r="D65" s="127"/>
      <c r="E65" s="8" t="e">
        <f>F65+G65+H65</f>
        <v>#REF!</v>
      </c>
      <c r="F65" s="8" t="e">
        <f>'01 Образование на 13.11.14'!#REF!</f>
        <v>#REF!</v>
      </c>
      <c r="G65" s="8" t="e">
        <f>'01 Образование на 13.11.14'!#REF!</f>
        <v>#REF!</v>
      </c>
      <c r="H65" s="8" t="e">
        <f>'01 Образование на 13.11.14'!#REF!</f>
        <v>#REF!</v>
      </c>
    </row>
    <row r="66" spans="1:8" ht="15" customHeight="1">
      <c r="A66" s="129"/>
      <c r="B66" s="128"/>
      <c r="C66" s="127">
        <v>2015</v>
      </c>
      <c r="D66" s="127"/>
      <c r="E66" s="8" t="e">
        <f>F66+G66+H66</f>
        <v>#REF!</v>
      </c>
      <c r="F66" s="8" t="e">
        <f>'01 Образование на 13.11.14'!#REF!</f>
        <v>#REF!</v>
      </c>
      <c r="G66" s="8" t="e">
        <f>'01 Образование на 13.11.14'!#REF!</f>
        <v>#REF!</v>
      </c>
      <c r="H66" s="8" t="e">
        <f>'01 Образование на 13.11.14'!#REF!</f>
        <v>#REF!</v>
      </c>
    </row>
    <row r="67" spans="1:8" ht="15" customHeight="1">
      <c r="A67" s="129"/>
      <c r="B67" s="128"/>
      <c r="C67" s="127">
        <v>2016</v>
      </c>
      <c r="D67" s="127"/>
      <c r="E67" s="8" t="e">
        <f>F67+G67+H67</f>
        <v>#REF!</v>
      </c>
      <c r="F67" s="8" t="e">
        <f>'01 Образование на 13.11.14'!#REF!</f>
        <v>#REF!</v>
      </c>
      <c r="G67" s="8" t="e">
        <f>'01 Образование на 13.11.14'!#REF!</f>
        <v>#REF!</v>
      </c>
      <c r="H67" s="8" t="e">
        <f>'01 Образование на 13.11.14'!#REF!</f>
        <v>#REF!</v>
      </c>
    </row>
    <row r="68" spans="1:8" ht="15" customHeight="1">
      <c r="A68" s="129"/>
      <c r="B68" s="128"/>
      <c r="C68" s="127">
        <v>2017</v>
      </c>
      <c r="D68" s="127"/>
      <c r="E68" s="8" t="e">
        <f>F68+G68+H68</f>
        <v>#REF!</v>
      </c>
      <c r="F68" s="8" t="e">
        <f>'01 Образование на 13.11.14'!#REF!</f>
        <v>#REF!</v>
      </c>
      <c r="G68" s="8" t="e">
        <f>'01 Образование на 13.11.14'!#REF!</f>
        <v>#REF!</v>
      </c>
      <c r="H68" s="8" t="e">
        <f>'01 Образование на 13.11.14'!#REF!</f>
        <v>#REF!</v>
      </c>
    </row>
    <row r="69" spans="1:8" ht="41.25" customHeight="1">
      <c r="A69" s="130" t="s">
        <v>78</v>
      </c>
      <c r="B69" s="130"/>
      <c r="C69" s="130"/>
      <c r="D69" s="130"/>
      <c r="E69" s="130"/>
      <c r="F69" s="130"/>
      <c r="G69" s="130"/>
      <c r="H69" s="130"/>
    </row>
    <row r="70" spans="1:8" ht="32.25" customHeight="1">
      <c r="A70" s="128" t="s">
        <v>81</v>
      </c>
      <c r="B70" s="128"/>
      <c r="C70" s="127" t="s">
        <v>69</v>
      </c>
      <c r="D70" s="127"/>
      <c r="E70" s="7" t="e">
        <f>E71+E72+E73+E74</f>
        <v>#REF!</v>
      </c>
      <c r="F70" s="7" t="e">
        <f>F71+F72+F73+F74</f>
        <v>#REF!</v>
      </c>
      <c r="G70" s="7" t="e">
        <f>G71+G72+G73+G74</f>
        <v>#REF!</v>
      </c>
      <c r="H70" s="7" t="e">
        <f>H71+H72+H73+H74</f>
        <v>#REF!</v>
      </c>
    </row>
    <row r="71" spans="1:8" ht="15">
      <c r="A71" s="128"/>
      <c r="B71" s="128"/>
      <c r="C71" s="127">
        <v>2014</v>
      </c>
      <c r="D71" s="127"/>
      <c r="E71" s="8" t="e">
        <f>F71+G71+H71</f>
        <v>#REF!</v>
      </c>
      <c r="F71" s="8" t="e">
        <f>#N/A</f>
        <v>#REF!</v>
      </c>
      <c r="G71" s="8" t="e">
        <f>#N/A</f>
        <v>#REF!</v>
      </c>
      <c r="H71" s="8" t="e">
        <f>#N/A</f>
        <v>#REF!</v>
      </c>
    </row>
    <row r="72" spans="1:8" ht="15">
      <c r="A72" s="128"/>
      <c r="B72" s="128"/>
      <c r="C72" s="127">
        <v>2015</v>
      </c>
      <c r="D72" s="127"/>
      <c r="E72" s="8" t="e">
        <f>F72+G72+H72</f>
        <v>#REF!</v>
      </c>
      <c r="F72" s="8" t="e">
        <f>#N/A</f>
        <v>#REF!</v>
      </c>
      <c r="G72" s="8" t="e">
        <f>#N/A</f>
        <v>#REF!</v>
      </c>
      <c r="H72" s="8" t="e">
        <f>#N/A</f>
        <v>#REF!</v>
      </c>
    </row>
    <row r="73" spans="1:8" ht="15">
      <c r="A73" s="128"/>
      <c r="B73" s="128"/>
      <c r="C73" s="127">
        <v>2016</v>
      </c>
      <c r="D73" s="127"/>
      <c r="E73" s="8" t="e">
        <f>F73+G73+H73</f>
        <v>#REF!</v>
      </c>
      <c r="F73" s="8" t="e">
        <f>#N/A</f>
        <v>#REF!</v>
      </c>
      <c r="G73" s="8" t="e">
        <f>#N/A</f>
        <v>#REF!</v>
      </c>
      <c r="H73" s="8" t="e">
        <f>#N/A</f>
        <v>#REF!</v>
      </c>
    </row>
    <row r="74" spans="1:8" ht="15">
      <c r="A74" s="128"/>
      <c r="B74" s="128"/>
      <c r="C74" s="127">
        <v>2017</v>
      </c>
      <c r="D74" s="127"/>
      <c r="E74" s="8" t="e">
        <f>F74+G74+H74</f>
        <v>#REF!</v>
      </c>
      <c r="F74" s="8" t="e">
        <f>#N/A</f>
        <v>#REF!</v>
      </c>
      <c r="G74" s="8" t="e">
        <f>#N/A</f>
        <v>#REF!</v>
      </c>
      <c r="H74" s="8" t="e">
        <f>#N/A</f>
        <v>#REF!</v>
      </c>
    </row>
    <row r="75" spans="1:8" ht="32.25" customHeight="1">
      <c r="A75" s="129">
        <v>1</v>
      </c>
      <c r="B75" s="128" t="s">
        <v>70</v>
      </c>
      <c r="C75" s="127" t="s">
        <v>69</v>
      </c>
      <c r="D75" s="127"/>
      <c r="E75" s="7" t="e">
        <f>E76+E77+E78+E79</f>
        <v>#REF!</v>
      </c>
      <c r="F75" s="7" t="e">
        <f>F76+F77+F78+F79</f>
        <v>#REF!</v>
      </c>
      <c r="G75" s="7" t="e">
        <f>G76+G77+G78+G79</f>
        <v>#REF!</v>
      </c>
      <c r="H75" s="7" t="e">
        <f>H76+H77+H78+H79</f>
        <v>#REF!</v>
      </c>
    </row>
    <row r="76" spans="1:8" ht="15" customHeight="1">
      <c r="A76" s="129"/>
      <c r="B76" s="128"/>
      <c r="C76" s="127">
        <v>2014</v>
      </c>
      <c r="D76" s="127"/>
      <c r="E76" s="8" t="e">
        <f>F76+G76+H76</f>
        <v>#REF!</v>
      </c>
      <c r="F76" s="8" t="e">
        <f>'01 Образование на 13.11.14'!#REF!</f>
        <v>#REF!</v>
      </c>
      <c r="G76" s="8" t="e">
        <f>'01 Образование на 13.11.14'!#REF!</f>
        <v>#REF!</v>
      </c>
      <c r="H76" s="8" t="e">
        <f>'01 Образование на 13.11.14'!#REF!</f>
        <v>#REF!</v>
      </c>
    </row>
    <row r="77" spans="1:8" ht="15" customHeight="1">
      <c r="A77" s="129"/>
      <c r="B77" s="128"/>
      <c r="C77" s="127">
        <v>2015</v>
      </c>
      <c r="D77" s="127"/>
      <c r="E77" s="8" t="e">
        <f>F77+G77+H77</f>
        <v>#REF!</v>
      </c>
      <c r="F77" s="8" t="e">
        <f>'01 Образование на 13.11.14'!#REF!</f>
        <v>#REF!</v>
      </c>
      <c r="G77" s="8" t="e">
        <f>'01 Образование на 13.11.14'!#REF!</f>
        <v>#REF!</v>
      </c>
      <c r="H77" s="8" t="e">
        <f>'01 Образование на 13.11.14'!#REF!</f>
        <v>#REF!</v>
      </c>
    </row>
    <row r="78" spans="1:8" ht="15" customHeight="1">
      <c r="A78" s="129"/>
      <c r="B78" s="128"/>
      <c r="C78" s="127">
        <v>2016</v>
      </c>
      <c r="D78" s="127"/>
      <c r="E78" s="8" t="e">
        <f>F78+G78+H78</f>
        <v>#REF!</v>
      </c>
      <c r="F78" s="8" t="e">
        <f>'01 Образование на 13.11.14'!#REF!</f>
        <v>#REF!</v>
      </c>
      <c r="G78" s="8" t="e">
        <f>'01 Образование на 13.11.14'!#REF!</f>
        <v>#REF!</v>
      </c>
      <c r="H78" s="8" t="e">
        <f>'01 Образование на 13.11.14'!#REF!</f>
        <v>#REF!</v>
      </c>
    </row>
    <row r="79" spans="1:8" ht="15" customHeight="1">
      <c r="A79" s="129"/>
      <c r="B79" s="128"/>
      <c r="C79" s="127">
        <v>2017</v>
      </c>
      <c r="D79" s="127"/>
      <c r="E79" s="8" t="e">
        <f>F79+G79+H79</f>
        <v>#REF!</v>
      </c>
      <c r="F79" s="8" t="e">
        <f>'01 Образование на 13.11.14'!#REF!</f>
        <v>#REF!</v>
      </c>
      <c r="G79" s="8" t="e">
        <f>'01 Образование на 13.11.14'!#REF!</f>
        <v>#REF!</v>
      </c>
      <c r="H79" s="8" t="e">
        <f>'01 Образование на 13.11.14'!#REF!</f>
        <v>#REF!</v>
      </c>
    </row>
  </sheetData>
  <sheetProtection/>
  <mergeCells count="103">
    <mergeCell ref="A1:H1"/>
    <mergeCell ref="A2:A4"/>
    <mergeCell ref="B2:B4"/>
    <mergeCell ref="C2:D4"/>
    <mergeCell ref="E2:H2"/>
    <mergeCell ref="E3:E4"/>
    <mergeCell ref="F3:H3"/>
    <mergeCell ref="A11:A20"/>
    <mergeCell ref="B16:B20"/>
    <mergeCell ref="C16:D16"/>
    <mergeCell ref="C5:D5"/>
    <mergeCell ref="A6:B10"/>
    <mergeCell ref="C6:D6"/>
    <mergeCell ref="C7:D7"/>
    <mergeCell ref="C8:D8"/>
    <mergeCell ref="C9:D9"/>
    <mergeCell ref="C10:D10"/>
    <mergeCell ref="B11:B15"/>
    <mergeCell ref="C11:D11"/>
    <mergeCell ref="C12:D12"/>
    <mergeCell ref="C13:D13"/>
    <mergeCell ref="C14:D14"/>
    <mergeCell ref="C15:D15"/>
    <mergeCell ref="B21:B25"/>
    <mergeCell ref="C21:D21"/>
    <mergeCell ref="C22:D22"/>
    <mergeCell ref="C23:D23"/>
    <mergeCell ref="C24:D24"/>
    <mergeCell ref="C25:D25"/>
    <mergeCell ref="A64:A68"/>
    <mergeCell ref="B64:B68"/>
    <mergeCell ref="C64:D64"/>
    <mergeCell ref="C65:D65"/>
    <mergeCell ref="C66:D66"/>
    <mergeCell ref="C67:D67"/>
    <mergeCell ref="C68:D68"/>
    <mergeCell ref="A31:H31"/>
    <mergeCell ref="A32:B36"/>
    <mergeCell ref="C32:D32"/>
    <mergeCell ref="C33:D33"/>
    <mergeCell ref="C34:D34"/>
    <mergeCell ref="C35:D35"/>
    <mergeCell ref="C36:D36"/>
    <mergeCell ref="A37:A41"/>
    <mergeCell ref="B37:B41"/>
    <mergeCell ref="C37:D37"/>
    <mergeCell ref="C38:D38"/>
    <mergeCell ref="C39:D39"/>
    <mergeCell ref="C40:D40"/>
    <mergeCell ref="C41:D41"/>
    <mergeCell ref="A42:H42"/>
    <mergeCell ref="A43:B47"/>
    <mergeCell ref="C43:D43"/>
    <mergeCell ref="C44:D44"/>
    <mergeCell ref="C45:D45"/>
    <mergeCell ref="C46:D46"/>
    <mergeCell ref="C47:D47"/>
    <mergeCell ref="A48:A52"/>
    <mergeCell ref="B48:B52"/>
    <mergeCell ref="C48:D48"/>
    <mergeCell ref="C49:D49"/>
    <mergeCell ref="C50:D50"/>
    <mergeCell ref="C51:D51"/>
    <mergeCell ref="C52:D52"/>
    <mergeCell ref="A58:H58"/>
    <mergeCell ref="A59:B63"/>
    <mergeCell ref="C63:D63"/>
    <mergeCell ref="A53:A57"/>
    <mergeCell ref="B53:B57"/>
    <mergeCell ref="C53:D53"/>
    <mergeCell ref="C54:D54"/>
    <mergeCell ref="C55:D55"/>
    <mergeCell ref="C56:D56"/>
    <mergeCell ref="C57:D57"/>
    <mergeCell ref="C70:D70"/>
    <mergeCell ref="C71:D71"/>
    <mergeCell ref="C72:D72"/>
    <mergeCell ref="C73:D73"/>
    <mergeCell ref="C74:D74"/>
    <mergeCell ref="C59:D59"/>
    <mergeCell ref="C60:D60"/>
    <mergeCell ref="C61:D61"/>
    <mergeCell ref="C62:D62"/>
    <mergeCell ref="C27:D27"/>
    <mergeCell ref="A75:A79"/>
    <mergeCell ref="B75:B79"/>
    <mergeCell ref="C75:D75"/>
    <mergeCell ref="C76:D76"/>
    <mergeCell ref="C77:D77"/>
    <mergeCell ref="C78:D78"/>
    <mergeCell ref="C79:D79"/>
    <mergeCell ref="A69:H69"/>
    <mergeCell ref="A70:B74"/>
    <mergeCell ref="C28:D28"/>
    <mergeCell ref="C29:D29"/>
    <mergeCell ref="C30:D30"/>
    <mergeCell ref="B26:B30"/>
    <mergeCell ref="A21:A30"/>
    <mergeCell ref="C17:D17"/>
    <mergeCell ref="C18:D18"/>
    <mergeCell ref="C19:D19"/>
    <mergeCell ref="C20:D20"/>
    <mergeCell ref="C26:D26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5.8515625" style="0" customWidth="1"/>
    <col min="2" max="2" width="16.421875" style="0" hidden="1" customWidth="1"/>
    <col min="3" max="3" width="25.7109375" style="0" customWidth="1"/>
    <col min="4" max="4" width="16.7109375" style="0" customWidth="1"/>
  </cols>
  <sheetData>
    <row r="1" spans="1:5" ht="30" customHeight="1">
      <c r="A1" s="49"/>
      <c r="B1" s="49"/>
      <c r="C1" s="31" t="s">
        <v>27</v>
      </c>
      <c r="D1" s="32" t="s">
        <v>28</v>
      </c>
      <c r="E1" s="32" t="s">
        <v>29</v>
      </c>
    </row>
    <row r="2" spans="1:4" ht="15.75" customHeight="1">
      <c r="A2" s="50"/>
      <c r="B2" s="51"/>
      <c r="C2" s="51"/>
      <c r="D2" s="40">
        <v>452340</v>
      </c>
    </row>
    <row r="3" spans="1:4" ht="15.75" customHeight="1">
      <c r="A3" s="50"/>
      <c r="B3" s="51"/>
      <c r="C3" s="51"/>
      <c r="D3" s="41">
        <v>307500</v>
      </c>
    </row>
    <row r="4" spans="1:4" ht="15.75" customHeight="1">
      <c r="A4" s="50"/>
      <c r="B4" s="51"/>
      <c r="C4" s="51"/>
      <c r="D4" s="52">
        <v>110333</v>
      </c>
    </row>
    <row r="5" spans="1:4" ht="15" customHeight="1">
      <c r="A5" s="50"/>
      <c r="B5" s="51"/>
      <c r="C5" s="51"/>
      <c r="D5" s="52">
        <f>SUM(D2:D4)</f>
        <v>870173</v>
      </c>
    </row>
    <row r="6" spans="1:4" ht="17.25" customHeight="1">
      <c r="A6" s="50"/>
      <c r="B6" s="51"/>
      <c r="C6" s="51"/>
      <c r="D6" s="52"/>
    </row>
    <row r="7" spans="1:4" ht="15.75" customHeight="1">
      <c r="A7" s="50"/>
      <c r="B7" s="51"/>
      <c r="C7" s="51"/>
      <c r="D7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K23" sqref="K23"/>
    </sheetView>
  </sheetViews>
  <sheetFormatPr defaultColWidth="9.140625" defaultRowHeight="15"/>
  <cols>
    <col min="5" max="5" width="13.140625" style="0" customWidth="1"/>
    <col min="6" max="6" width="12.140625" style="0" customWidth="1"/>
    <col min="9" max="9" width="14.8515625" style="0" customWidth="1"/>
    <col min="10" max="10" width="10.28125" style="0" customWidth="1"/>
  </cols>
  <sheetData>
    <row r="1" spans="1:11" ht="18.75">
      <c r="A1" s="147" t="s">
        <v>76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ht="15">
      <c r="A2" s="150" t="s">
        <v>57</v>
      </c>
      <c r="B2" s="151"/>
      <c r="C2" s="151"/>
      <c r="D2" s="151"/>
      <c r="E2" s="151"/>
      <c r="F2" s="151"/>
      <c r="G2" s="151"/>
      <c r="H2" s="151"/>
      <c r="I2" s="151"/>
      <c r="J2" s="151"/>
      <c r="K2" s="152"/>
    </row>
    <row r="3" spans="1:11" ht="15">
      <c r="A3" s="110" t="s">
        <v>63</v>
      </c>
      <c r="B3" s="110" t="s">
        <v>15</v>
      </c>
      <c r="C3" s="153" t="s">
        <v>52</v>
      </c>
      <c r="D3" s="153" t="s">
        <v>34</v>
      </c>
      <c r="E3" s="156" t="s">
        <v>83</v>
      </c>
      <c r="F3" s="157"/>
      <c r="G3" s="157"/>
      <c r="H3" s="157"/>
      <c r="I3" s="158"/>
      <c r="J3" s="153" t="s">
        <v>21</v>
      </c>
      <c r="K3" s="110" t="s">
        <v>2</v>
      </c>
    </row>
    <row r="4" spans="1:11" ht="15">
      <c r="A4" s="111"/>
      <c r="B4" s="111"/>
      <c r="C4" s="154"/>
      <c r="D4" s="154"/>
      <c r="E4" s="159" t="s">
        <v>31</v>
      </c>
      <c r="F4" s="135" t="s">
        <v>26</v>
      </c>
      <c r="G4" s="136"/>
      <c r="H4" s="136"/>
      <c r="I4" s="137"/>
      <c r="J4" s="154"/>
      <c r="K4" s="111"/>
    </row>
    <row r="5" spans="1:11" ht="38.25">
      <c r="A5" s="112"/>
      <c r="B5" s="112"/>
      <c r="C5" s="155"/>
      <c r="D5" s="155"/>
      <c r="E5" s="160"/>
      <c r="F5" s="31" t="s">
        <v>27</v>
      </c>
      <c r="G5" s="32" t="s">
        <v>28</v>
      </c>
      <c r="H5" s="32" t="s">
        <v>29</v>
      </c>
      <c r="I5" s="31" t="s">
        <v>30</v>
      </c>
      <c r="J5" s="155"/>
      <c r="K5" s="112"/>
    </row>
    <row r="6" spans="1:9" ht="15">
      <c r="A6" s="138" t="s">
        <v>39</v>
      </c>
      <c r="B6" s="139"/>
      <c r="C6" s="140"/>
      <c r="D6" s="37" t="s">
        <v>35</v>
      </c>
      <c r="E6" s="61">
        <v>1874704</v>
      </c>
      <c r="F6" s="21">
        <v>1004531</v>
      </c>
      <c r="G6" s="19">
        <v>870173</v>
      </c>
      <c r="H6" s="22"/>
      <c r="I6" s="20"/>
    </row>
    <row r="7" spans="1:9" ht="15">
      <c r="A7" s="141"/>
      <c r="B7" s="142"/>
      <c r="C7" s="143"/>
      <c r="D7" s="38" t="s">
        <v>36</v>
      </c>
      <c r="E7" s="18">
        <v>236000</v>
      </c>
      <c r="F7" s="20"/>
      <c r="G7" s="19">
        <v>101000</v>
      </c>
      <c r="H7" s="19">
        <v>131000</v>
      </c>
      <c r="I7" s="20"/>
    </row>
    <row r="8" spans="1:9" ht="15">
      <c r="A8" s="141"/>
      <c r="B8" s="142"/>
      <c r="C8" s="143"/>
      <c r="D8" s="38" t="s">
        <v>85</v>
      </c>
      <c r="E8" s="18">
        <v>250000</v>
      </c>
      <c r="F8" s="39"/>
      <c r="G8" s="19"/>
      <c r="H8" s="19">
        <v>250000</v>
      </c>
      <c r="I8" s="20"/>
    </row>
    <row r="9" spans="1:9" ht="15">
      <c r="A9" s="141"/>
      <c r="B9" s="142"/>
      <c r="C9" s="143"/>
      <c r="D9" s="38">
        <v>2019</v>
      </c>
      <c r="E9" s="19">
        <v>240000</v>
      </c>
      <c r="F9" s="39"/>
      <c r="G9" s="43"/>
      <c r="H9" s="19">
        <v>240000</v>
      </c>
      <c r="I9" s="20"/>
    </row>
    <row r="10" spans="1:9" ht="15">
      <c r="A10" s="144"/>
      <c r="B10" s="145"/>
      <c r="C10" s="146"/>
      <c r="D10" s="38" t="s">
        <v>86</v>
      </c>
      <c r="E10" s="23"/>
      <c r="F10" s="20"/>
      <c r="G10" s="22"/>
      <c r="H10" s="22"/>
      <c r="I10" s="20"/>
    </row>
    <row r="11" spans="1:11" ht="15">
      <c r="A11" s="91" t="s">
        <v>40</v>
      </c>
      <c r="B11" s="91"/>
      <c r="C11" s="91"/>
      <c r="D11" s="53" t="s">
        <v>35</v>
      </c>
      <c r="E11" s="61"/>
      <c r="F11" s="21"/>
      <c r="G11" s="19"/>
      <c r="H11" s="22"/>
      <c r="I11" s="20"/>
      <c r="J11" s="89"/>
      <c r="K11" s="89"/>
    </row>
    <row r="12" spans="1:11" ht="15">
      <c r="A12" s="91"/>
      <c r="B12" s="91"/>
      <c r="C12" s="91"/>
      <c r="D12" s="54" t="s">
        <v>36</v>
      </c>
      <c r="E12" s="24">
        <v>100000</v>
      </c>
      <c r="F12" s="22"/>
      <c r="G12" s="22"/>
      <c r="H12" s="19">
        <v>100000</v>
      </c>
      <c r="I12" s="61"/>
      <c r="J12" s="89"/>
      <c r="K12" s="89"/>
    </row>
    <row r="13" spans="1:11" ht="15">
      <c r="A13" s="91"/>
      <c r="B13" s="91"/>
      <c r="C13" s="91"/>
      <c r="D13" s="57" t="s">
        <v>85</v>
      </c>
      <c r="E13" s="24">
        <v>30000</v>
      </c>
      <c r="F13" s="22"/>
      <c r="G13" s="22"/>
      <c r="H13" s="19">
        <v>30000</v>
      </c>
      <c r="I13" s="20"/>
      <c r="J13" s="89"/>
      <c r="K13" s="89"/>
    </row>
    <row r="14" spans="1:11" ht="15">
      <c r="A14" s="91"/>
      <c r="B14" s="91"/>
      <c r="C14" s="91"/>
      <c r="D14" s="65">
        <v>2019</v>
      </c>
      <c r="E14" s="25"/>
      <c r="F14" s="22"/>
      <c r="G14" s="22"/>
      <c r="H14" s="22"/>
      <c r="I14" s="20"/>
      <c r="J14" s="89"/>
      <c r="K14" s="89"/>
    </row>
    <row r="15" spans="1:11" ht="15">
      <c r="A15" s="91"/>
      <c r="B15" s="91"/>
      <c r="C15" s="91"/>
      <c r="D15" s="67" t="s">
        <v>86</v>
      </c>
      <c r="E15" s="44"/>
      <c r="F15" s="22"/>
      <c r="G15" s="43"/>
      <c r="H15" s="22"/>
      <c r="I15" s="20"/>
      <c r="J15" s="89"/>
      <c r="K15" s="89"/>
    </row>
    <row r="16" spans="1:11" ht="15">
      <c r="A16" s="108" t="s">
        <v>59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1" ht="15">
      <c r="A17" s="90" t="s">
        <v>41</v>
      </c>
      <c r="B17" s="109"/>
      <c r="C17" s="92"/>
      <c r="D17" s="53" t="s">
        <v>35</v>
      </c>
      <c r="E17" s="22"/>
      <c r="F17" s="22"/>
      <c r="G17" s="22"/>
      <c r="H17" s="22"/>
      <c r="I17" s="22"/>
      <c r="J17" s="89"/>
      <c r="K17" s="89"/>
    </row>
    <row r="18" spans="1:11" ht="15">
      <c r="A18" s="109"/>
      <c r="B18" s="109"/>
      <c r="C18" s="92"/>
      <c r="D18" s="54" t="s">
        <v>36</v>
      </c>
      <c r="E18" s="24">
        <v>232000</v>
      </c>
      <c r="F18" s="22"/>
      <c r="G18" s="13"/>
      <c r="H18" s="19">
        <v>232000</v>
      </c>
      <c r="I18" s="22"/>
      <c r="J18" s="89"/>
      <c r="K18" s="89"/>
    </row>
    <row r="19" spans="1:11" ht="15">
      <c r="A19" s="109"/>
      <c r="B19" s="109"/>
      <c r="C19" s="92"/>
      <c r="D19" s="57" t="s">
        <v>85</v>
      </c>
      <c r="E19" s="68">
        <v>326403.27</v>
      </c>
      <c r="F19" s="70">
        <v>326403.27</v>
      </c>
      <c r="G19" s="13"/>
      <c r="H19" s="22"/>
      <c r="I19" s="22"/>
      <c r="J19" s="89"/>
      <c r="K19" s="89"/>
    </row>
    <row r="20" spans="1:11" ht="15">
      <c r="A20" s="109"/>
      <c r="B20" s="109"/>
      <c r="C20" s="92"/>
      <c r="D20" s="65">
        <v>2019</v>
      </c>
      <c r="E20" s="24">
        <v>283987</v>
      </c>
      <c r="F20" s="19">
        <v>283987</v>
      </c>
      <c r="G20" s="13"/>
      <c r="H20" s="22"/>
      <c r="I20" s="22"/>
      <c r="J20" s="89"/>
      <c r="K20" s="89"/>
    </row>
    <row r="21" spans="1:11" ht="15">
      <c r="A21" s="109"/>
      <c r="B21" s="109"/>
      <c r="C21" s="92"/>
      <c r="D21" s="67" t="s">
        <v>86</v>
      </c>
      <c r="E21" s="40">
        <v>1018149</v>
      </c>
      <c r="F21" s="22">
        <v>1018149</v>
      </c>
      <c r="G21" s="43"/>
      <c r="H21" s="22"/>
      <c r="I21" s="22"/>
      <c r="J21" s="89"/>
      <c r="K21" s="89"/>
    </row>
    <row r="22" spans="1:11" ht="15">
      <c r="A22" s="108" t="s">
        <v>62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</sheetData>
  <sheetProtection/>
  <mergeCells count="21">
    <mergeCell ref="K17:K21"/>
    <mergeCell ref="E3:I3"/>
    <mergeCell ref="J3:J5"/>
    <mergeCell ref="K3:K5"/>
    <mergeCell ref="E4:E5"/>
    <mergeCell ref="A22:K22"/>
    <mergeCell ref="K11:K15"/>
    <mergeCell ref="A16:K16"/>
    <mergeCell ref="A17:B21"/>
    <mergeCell ref="C17:C21"/>
    <mergeCell ref="J17:J21"/>
    <mergeCell ref="F4:I4"/>
    <mergeCell ref="A6:C10"/>
    <mergeCell ref="A11:C15"/>
    <mergeCell ref="J11:J15"/>
    <mergeCell ref="A1:K1"/>
    <mergeCell ref="A2:K2"/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61" t="s">
        <v>104</v>
      </c>
      <c r="C1" s="161"/>
      <c r="D1" s="165"/>
      <c r="E1" s="165"/>
      <c r="F1" s="165"/>
    </row>
    <row r="2" spans="2:6" ht="15">
      <c r="B2" s="161" t="s">
        <v>105</v>
      </c>
      <c r="C2" s="161"/>
      <c r="D2" s="165"/>
      <c r="E2" s="165"/>
      <c r="F2" s="165"/>
    </row>
    <row r="3" spans="2:6" ht="15">
      <c r="B3" s="162"/>
      <c r="C3" s="162"/>
      <c r="D3" s="166"/>
      <c r="E3" s="166"/>
      <c r="F3" s="166"/>
    </row>
    <row r="4" spans="2:6" ht="60">
      <c r="B4" s="162" t="s">
        <v>106</v>
      </c>
      <c r="C4" s="162"/>
      <c r="D4" s="166"/>
      <c r="E4" s="166"/>
      <c r="F4" s="166"/>
    </row>
    <row r="5" spans="2:6" ht="15">
      <c r="B5" s="162"/>
      <c r="C5" s="162"/>
      <c r="D5" s="166"/>
      <c r="E5" s="166"/>
      <c r="F5" s="166"/>
    </row>
    <row r="6" spans="2:6" ht="30">
      <c r="B6" s="161" t="s">
        <v>107</v>
      </c>
      <c r="C6" s="161"/>
      <c r="D6" s="165"/>
      <c r="E6" s="165" t="s">
        <v>108</v>
      </c>
      <c r="F6" s="165" t="s">
        <v>109</v>
      </c>
    </row>
    <row r="7" spans="2:6" ht="15.75" thickBot="1">
      <c r="B7" s="162"/>
      <c r="C7" s="162"/>
      <c r="D7" s="166"/>
      <c r="E7" s="166"/>
      <c r="F7" s="166"/>
    </row>
    <row r="8" spans="2:6" ht="60.75" thickBot="1">
      <c r="B8" s="163" t="s">
        <v>110</v>
      </c>
      <c r="C8" s="164"/>
      <c r="D8" s="167"/>
      <c r="E8" s="167">
        <v>11</v>
      </c>
      <c r="F8" s="168" t="s">
        <v>111</v>
      </c>
    </row>
    <row r="9" spans="2:6" ht="15">
      <c r="B9" s="162"/>
      <c r="C9" s="162"/>
      <c r="D9" s="166"/>
      <c r="E9" s="166"/>
      <c r="F9" s="166"/>
    </row>
    <row r="10" spans="2:6" ht="15">
      <c r="B10" s="162"/>
      <c r="C10" s="162"/>
      <c r="D10" s="166"/>
      <c r="E10" s="166"/>
      <c r="F10" s="16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2020-08-11T00:16:49Z</dcterms:modified>
  <cp:category/>
  <cp:version/>
  <cp:contentType/>
  <cp:contentStatus/>
</cp:coreProperties>
</file>